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кт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425" i="1" l="1"/>
  <c r="H425" i="1"/>
  <c r="G425" i="1"/>
  <c r="F425" i="1"/>
  <c r="I425" i="1"/>
  <c r="H383" i="1"/>
  <c r="J383" i="1"/>
  <c r="I383" i="1"/>
  <c r="G383" i="1"/>
  <c r="F383" i="1"/>
  <c r="I341" i="1"/>
  <c r="F341" i="1"/>
  <c r="J341" i="1"/>
  <c r="H341" i="1"/>
  <c r="G341" i="1"/>
  <c r="F299" i="1"/>
  <c r="J299" i="1"/>
  <c r="I299" i="1"/>
  <c r="H299" i="1"/>
  <c r="G299" i="1"/>
  <c r="J257" i="1"/>
  <c r="H257" i="1"/>
  <c r="G257" i="1"/>
  <c r="F257" i="1"/>
  <c r="I257" i="1"/>
  <c r="J215" i="1"/>
  <c r="I215" i="1"/>
  <c r="G215" i="1"/>
  <c r="F215" i="1"/>
  <c r="H215" i="1"/>
  <c r="J173" i="1"/>
  <c r="I173" i="1"/>
  <c r="F173" i="1"/>
  <c r="H173" i="1"/>
  <c r="G173" i="1"/>
  <c r="H131" i="1"/>
  <c r="I131" i="1"/>
  <c r="G131" i="1"/>
  <c r="F131" i="1"/>
  <c r="J131" i="1"/>
  <c r="J89" i="1"/>
  <c r="H89" i="1"/>
  <c r="G89" i="1"/>
  <c r="I89" i="1"/>
  <c r="F89" i="1"/>
  <c r="J47" i="1"/>
  <c r="F47" i="1"/>
  <c r="G47" i="1"/>
  <c r="I47" i="1"/>
  <c r="H47" i="1"/>
  <c r="F594" i="1" l="1"/>
  <c r="J594" i="1"/>
  <c r="H594" i="1"/>
  <c r="I594" i="1"/>
  <c r="G594" i="1"/>
  <c r="L59" i="1"/>
  <c r="L89" i="1"/>
  <c r="L237" i="1"/>
  <c r="L242" i="1"/>
  <c r="L447" i="1"/>
  <c r="L452" i="1"/>
  <c r="L593" i="1"/>
  <c r="L563" i="1"/>
  <c r="L417" i="1"/>
  <c r="L551" i="1"/>
  <c r="L521" i="1"/>
  <c r="L410" i="1"/>
  <c r="L405" i="1"/>
  <c r="L200" i="1"/>
  <c r="L195" i="1"/>
  <c r="L172" i="1"/>
  <c r="L27" i="1"/>
  <c r="L32" i="1"/>
  <c r="L153" i="1"/>
  <c r="L158" i="1"/>
  <c r="L165" i="1"/>
  <c r="L116" i="1"/>
  <c r="L111" i="1"/>
  <c r="L536" i="1"/>
  <c r="L531" i="1"/>
  <c r="L424" i="1"/>
  <c r="L284" i="1"/>
  <c r="L279" i="1"/>
  <c r="L578" i="1"/>
  <c r="L573" i="1"/>
  <c r="L395" i="1"/>
  <c r="L425" i="1"/>
  <c r="L173" i="1"/>
  <c r="L143" i="1"/>
  <c r="L509" i="1"/>
  <c r="L479" i="1"/>
  <c r="L375" i="1"/>
  <c r="L227" i="1"/>
  <c r="L257" i="1"/>
  <c r="L298" i="1"/>
  <c r="L341" i="1"/>
  <c r="L311" i="1"/>
  <c r="L382" i="1"/>
  <c r="L467" i="1"/>
  <c r="L437" i="1"/>
  <c r="L326" i="1"/>
  <c r="L321" i="1"/>
  <c r="L207" i="1"/>
  <c r="L74" i="1"/>
  <c r="L69" i="1"/>
  <c r="L88" i="1"/>
  <c r="L543" i="1"/>
  <c r="L459" i="1"/>
  <c r="L340" i="1"/>
  <c r="L299" i="1"/>
  <c r="L269" i="1"/>
  <c r="L333" i="1"/>
  <c r="L256" i="1"/>
  <c r="L466" i="1"/>
  <c r="L508" i="1"/>
  <c r="L214" i="1"/>
  <c r="L489" i="1"/>
  <c r="L494" i="1"/>
  <c r="L291" i="1"/>
  <c r="L101" i="1"/>
  <c r="L131" i="1"/>
  <c r="L130" i="1"/>
  <c r="L249" i="1"/>
  <c r="L592" i="1"/>
  <c r="L550" i="1"/>
  <c r="L215" i="1"/>
  <c r="L185" i="1"/>
  <c r="L383" i="1"/>
  <c r="L353" i="1"/>
  <c r="L368" i="1"/>
  <c r="L363" i="1"/>
  <c r="L39" i="1"/>
  <c r="L17" i="1"/>
  <c r="L47" i="1"/>
  <c r="L594" i="1"/>
  <c r="L123" i="1"/>
  <c r="L585" i="1"/>
  <c r="L46" i="1"/>
  <c r="L501" i="1"/>
  <c r="L81" i="1"/>
</calcChain>
</file>

<file path=xl/sharedStrings.xml><?xml version="1.0" encoding="utf-8"?>
<sst xmlns="http://schemas.openxmlformats.org/spreadsheetml/2006/main" count="722" uniqueCount="134">
  <si>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</si>
  <si>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</si>
  <si>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</si>
  <si>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</si>
  <si>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</si>
  <si>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</si>
  <si>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</si>
  <si>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</si>
  <si>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</si>
  <si>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</si>
  <si>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</si>
  <si>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</si>
  <si>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</si>
  <si>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</si>
  <si>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</si>
  <si>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</si>
  <si>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</si>
  <si>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</si>
  <si>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</si>
  <si>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</si>
  <si>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</si>
  <si>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</si>
  <si>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</si>
  <si>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</si>
  <si>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</si>
  <si>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</si>
  <si>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</si>
  <si>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</si>
  <si>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</si>
  <si>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</si>
  <si>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</si>
  <si>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</si>
  <si>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</si>
  <si>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</si>
  <si>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</si>
  <si>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</si>
  <si>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</si>
  <si>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</si>
  <si>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</si>
  <si>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</si>
  <si>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</si>
  <si>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</si>
  <si>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</si>
  <si>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</si>
  <si>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</si>
  <si>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вермешелью</t>
  </si>
  <si>
    <t>Бутерброд с маслом</t>
  </si>
  <si>
    <t>Какао с молоком</t>
  </si>
  <si>
    <t>Хлеб пщеничный</t>
  </si>
  <si>
    <t>Йогурт</t>
  </si>
  <si>
    <t>Салат витаминный</t>
  </si>
  <si>
    <t>Суп перловый</t>
  </si>
  <si>
    <t>Гуляш из говядины</t>
  </si>
  <si>
    <t>Макароны отварные</t>
  </si>
  <si>
    <t>Чай с сахаром</t>
  </si>
  <si>
    <t>Яблоко</t>
  </si>
  <si>
    <t>Печенье</t>
  </si>
  <si>
    <t xml:space="preserve">Каша рисова молочная </t>
  </si>
  <si>
    <t>Хлеб ржаной</t>
  </si>
  <si>
    <t>Булочка с повидлом</t>
  </si>
  <si>
    <t>Кефир</t>
  </si>
  <si>
    <t>Каша манная жидкая</t>
  </si>
  <si>
    <t>Яйцо вареное</t>
  </si>
  <si>
    <t>Банан</t>
  </si>
  <si>
    <t>Суп гороховый</t>
  </si>
  <si>
    <t>Гречка отварная с подливой</t>
  </si>
  <si>
    <t>Котлета мясная</t>
  </si>
  <si>
    <t>Кисель из ягод</t>
  </si>
  <si>
    <t>Вафли</t>
  </si>
  <si>
    <t>Птица,тушенная в соусе с овощами</t>
  </si>
  <si>
    <t>Запеканка из творога с сгущенкой</t>
  </si>
  <si>
    <t>Булочка молочная</t>
  </si>
  <si>
    <t>Каша рисовая молочная</t>
  </si>
  <si>
    <t>Салат свежий</t>
  </si>
  <si>
    <t>Борщ</t>
  </si>
  <si>
    <t>Рыба запечанная</t>
  </si>
  <si>
    <t>Пюре картофельное</t>
  </si>
  <si>
    <t>Подлива томатная</t>
  </si>
  <si>
    <t>Сок яблочный</t>
  </si>
  <si>
    <t>Бефстроганов</t>
  </si>
  <si>
    <t>Соус томатный</t>
  </si>
  <si>
    <t>Молоко кипяченное</t>
  </si>
  <si>
    <t>Булочка домашняя</t>
  </si>
  <si>
    <t>Суп молочный с вермишелью</t>
  </si>
  <si>
    <t>Яйца вареные</t>
  </si>
  <si>
    <t>Яблоки</t>
  </si>
  <si>
    <t>Суп фосолевый</t>
  </si>
  <si>
    <t>Плов</t>
  </si>
  <si>
    <t>Кисель</t>
  </si>
  <si>
    <t>гречка отварная</t>
  </si>
  <si>
    <t>Птица жаренная</t>
  </si>
  <si>
    <t>50/50</t>
  </si>
  <si>
    <t>185/15</t>
  </si>
  <si>
    <t>Подлива</t>
  </si>
  <si>
    <t>Кефир с сахаром</t>
  </si>
  <si>
    <t>Каша манная молочная</t>
  </si>
  <si>
    <t>Салат из белокочанной капусты</t>
  </si>
  <si>
    <t>Суп вермишелевый</t>
  </si>
  <si>
    <t>Тефтели из говядины</t>
  </si>
  <si>
    <t>Картофель отварной</t>
  </si>
  <si>
    <t>Фрукты</t>
  </si>
  <si>
    <t>Бутерброд с сыром</t>
  </si>
  <si>
    <t>Молоко кипяченое</t>
  </si>
  <si>
    <t>Булочка к чаю</t>
  </si>
  <si>
    <t>Каша рисовая</t>
  </si>
  <si>
    <t>гуляш из отварной говядины</t>
  </si>
  <si>
    <t>Салат из белокочанной капусты со свеклой и морковью</t>
  </si>
  <si>
    <t>Каша гречневая молочная</t>
  </si>
  <si>
    <t>Какое с молокои</t>
  </si>
  <si>
    <t>Гречка отварная</t>
  </si>
  <si>
    <t>Биштекст рубленный</t>
  </si>
  <si>
    <t>Суп лапша домашняя</t>
  </si>
  <si>
    <t>Птица отварная</t>
  </si>
  <si>
    <t>Чай с молоком или с сливками</t>
  </si>
  <si>
    <t>200/50/15</t>
  </si>
  <si>
    <t>Каша овсяная молочная</t>
  </si>
  <si>
    <t>Овоши свежые</t>
  </si>
  <si>
    <t>Борщ со сметаной</t>
  </si>
  <si>
    <t>Рыба запеченная</t>
  </si>
  <si>
    <t>Пюре кортофельое</t>
  </si>
  <si>
    <t>Котлеты домашние</t>
  </si>
  <si>
    <t>Каша манная</t>
  </si>
  <si>
    <t>Салам витаминный</t>
  </si>
  <si>
    <t>Плов из говядины</t>
  </si>
  <si>
    <t>Курица жаренная</t>
  </si>
  <si>
    <t>Булочка закусочная</t>
  </si>
  <si>
    <t>Каша овсяная</t>
  </si>
  <si>
    <t>Суп рассольник</t>
  </si>
  <si>
    <t>Гуляш мясной</t>
  </si>
  <si>
    <t xml:space="preserve">Пюре картофельное </t>
  </si>
  <si>
    <t xml:space="preserve">Молоко кяпеченное </t>
  </si>
  <si>
    <t>Директор</t>
  </si>
  <si>
    <t>ГБОУ "С(к)ОШИ для детей с ЗПР"</t>
  </si>
  <si>
    <t>Досуева Н.С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</si>
</sst>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" fillId="3" borderId="2" xfId="0" applyFont="1" applyFill="1" applyBorder="1"/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69" sqref="E56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3">
      <c r="A1" s="1" t="s">
        <v>7</v>
      </c>
      <c r="C1" s="61" t="s">
        <v>132</v>
      </c>
      <c r="D1" s="62"/>
      <c r="E1" s="62"/>
      <c r="F1" s="13" t="s">
        <v>16</v>
      </c>
      <c r="G1" s="2" t="s">
        <v>17</v>
      </c>
      <c r="H1" s="63" t="s">
        <v>131</v>
      </c>
      <c r="I1" s="63"/>
      <c r="J1" s="63"/>
      <c r="K1" s="63"/>
    </row>
    <row r="2" spans="1:12" ht="17.399999999999999" x14ac:dyDescent="0.25">
      <c r="A2" s="43" t="s">
        <v>6</v>
      </c>
      <c r="C2" s="2"/>
      <c r="G2" s="2" t="s">
        <v>18</v>
      </c>
      <c r="H2" s="63" t="s">
        <v>133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2025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250</v>
      </c>
      <c r="G6" s="48">
        <v>6.1</v>
      </c>
      <c r="H6" s="48">
        <v>5.4</v>
      </c>
      <c r="I6" s="48">
        <v>20</v>
      </c>
      <c r="J6" s="48">
        <v>154</v>
      </c>
      <c r="K6" s="49">
        <v>120</v>
      </c>
      <c r="L6" s="48"/>
    </row>
    <row r="7" spans="1:12" ht="14.4" x14ac:dyDescent="0.3">
      <c r="A7" s="25"/>
      <c r="B7" s="16"/>
      <c r="C7" s="11"/>
      <c r="D7" s="6"/>
      <c r="E7" s="50" t="s">
        <v>46</v>
      </c>
      <c r="F7" s="51">
        <v>25</v>
      </c>
      <c r="G7" s="51">
        <v>1.1000000000000001</v>
      </c>
      <c r="H7" s="51">
        <v>8.4</v>
      </c>
      <c r="I7" s="51">
        <v>7.5</v>
      </c>
      <c r="J7" s="51">
        <v>110</v>
      </c>
      <c r="K7" s="52">
        <v>1</v>
      </c>
      <c r="L7" s="51"/>
    </row>
    <row r="8" spans="1:12" ht="14.4" x14ac:dyDescent="0.3">
      <c r="A8" s="25"/>
      <c r="B8" s="16"/>
      <c r="C8" s="11"/>
      <c r="D8" s="7" t="s">
        <v>22</v>
      </c>
      <c r="E8" s="50" t="s">
        <v>47</v>
      </c>
      <c r="F8" s="51">
        <v>200</v>
      </c>
      <c r="G8" s="51">
        <v>2.9</v>
      </c>
      <c r="H8" s="51">
        <v>2.5</v>
      </c>
      <c r="I8" s="51">
        <v>24.8</v>
      </c>
      <c r="J8" s="51">
        <v>134</v>
      </c>
      <c r="K8" s="52">
        <v>397</v>
      </c>
      <c r="L8" s="51"/>
    </row>
    <row r="9" spans="1:12" ht="14.4" x14ac:dyDescent="0.3">
      <c r="A9" s="25"/>
      <c r="B9" s="16"/>
      <c r="C9" s="11"/>
      <c r="D9" s="7" t="s">
        <v>23</v>
      </c>
      <c r="E9" s="50" t="s">
        <v>48</v>
      </c>
      <c r="F9" s="51">
        <v>55</v>
      </c>
      <c r="G9" s="51">
        <v>4.2</v>
      </c>
      <c r="H9" s="51">
        <v>0.3</v>
      </c>
      <c r="I9" s="51">
        <v>27.6</v>
      </c>
      <c r="J9" s="51">
        <v>130.30000000000001</v>
      </c>
      <c r="K9" s="52"/>
      <c r="L9" s="51"/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530</v>
      </c>
      <c r="G13" s="21">
        <f t="shared" ref="G13:J13" si="0">SUM(G6:G12)</f>
        <v>14.3</v>
      </c>
      <c r="H13" s="21">
        <f t="shared" si="0"/>
        <v>16.600000000000001</v>
      </c>
      <c r="I13" s="21">
        <f t="shared" si="0"/>
        <v>79.900000000000006</v>
      </c>
      <c r="J13" s="21">
        <f t="shared" si="0"/>
        <v>528.29999999999995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 t="s">
        <v>49</v>
      </c>
      <c r="F15" s="51">
        <v>100</v>
      </c>
      <c r="G15" s="51">
        <v>2</v>
      </c>
      <c r="H15" s="51">
        <v>16.600000000000001</v>
      </c>
      <c r="I15" s="51">
        <v>79.900000000000006</v>
      </c>
      <c r="J15" s="51">
        <v>528.29999999999995</v>
      </c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100</v>
      </c>
      <c r="G17" s="21">
        <f t="shared" ref="G17:J17" si="2">SUM(G14:G16)</f>
        <v>2</v>
      </c>
      <c r="H17" s="21">
        <f t="shared" si="2"/>
        <v>16.600000000000001</v>
      </c>
      <c r="I17" s="21">
        <f t="shared" si="2"/>
        <v>79.900000000000006</v>
      </c>
      <c r="J17" s="21">
        <f t="shared" si="2"/>
        <v>528.29999999999995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50</v>
      </c>
      <c r="F18" s="51">
        <v>60</v>
      </c>
      <c r="G18" s="51">
        <v>0.6</v>
      </c>
      <c r="H18" s="51">
        <v>3.7</v>
      </c>
      <c r="I18" s="51">
        <v>3.2</v>
      </c>
      <c r="J18" s="51">
        <v>49.3</v>
      </c>
      <c r="K18" s="52">
        <v>48</v>
      </c>
      <c r="L18" s="51"/>
    </row>
    <row r="19" spans="1:12" ht="14.4" x14ac:dyDescent="0.3">
      <c r="A19" s="25"/>
      <c r="B19" s="16"/>
      <c r="C19" s="11"/>
      <c r="D19" s="7" t="s">
        <v>28</v>
      </c>
      <c r="E19" s="50" t="s">
        <v>51</v>
      </c>
      <c r="F19" s="51">
        <v>250</v>
      </c>
      <c r="G19" s="51">
        <v>4</v>
      </c>
      <c r="H19" s="51">
        <v>3.9</v>
      </c>
      <c r="I19" s="51">
        <v>18.399999999999999</v>
      </c>
      <c r="J19" s="51">
        <v>124.4</v>
      </c>
      <c r="K19" s="52">
        <v>103</v>
      </c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52</v>
      </c>
      <c r="F20" s="51">
        <v>80</v>
      </c>
      <c r="G20" s="51">
        <v>12.2</v>
      </c>
      <c r="H20" s="51">
        <v>14</v>
      </c>
      <c r="I20" s="51">
        <v>3.1</v>
      </c>
      <c r="J20" s="51">
        <v>187.3</v>
      </c>
      <c r="K20" s="52">
        <v>246</v>
      </c>
      <c r="L20" s="51"/>
    </row>
    <row r="21" spans="1:12" ht="14.4" x14ac:dyDescent="0.3">
      <c r="A21" s="25"/>
      <c r="B21" s="16"/>
      <c r="C21" s="11"/>
      <c r="D21" s="7" t="s">
        <v>30</v>
      </c>
      <c r="E21" s="50" t="s">
        <v>53</v>
      </c>
      <c r="F21" s="51">
        <v>150</v>
      </c>
      <c r="G21" s="51">
        <v>5.3</v>
      </c>
      <c r="H21" s="51">
        <v>4.9000000000000004</v>
      </c>
      <c r="I21" s="51">
        <v>34.200000000000003</v>
      </c>
      <c r="J21" s="51">
        <v>201.6</v>
      </c>
      <c r="K21" s="52">
        <v>209</v>
      </c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54</v>
      </c>
      <c r="F22" s="51">
        <v>15</v>
      </c>
      <c r="G22" s="51">
        <v>0.2</v>
      </c>
      <c r="H22" s="51">
        <v>0.1</v>
      </c>
      <c r="I22" s="51">
        <v>15</v>
      </c>
      <c r="J22" s="51">
        <v>60</v>
      </c>
      <c r="K22" s="52">
        <v>430</v>
      </c>
      <c r="L22" s="51"/>
    </row>
    <row r="23" spans="1:12" ht="14.4" x14ac:dyDescent="0.3">
      <c r="A23" s="25"/>
      <c r="B23" s="16"/>
      <c r="C23" s="11"/>
      <c r="D23" s="7" t="s">
        <v>32</v>
      </c>
      <c r="E23" s="50" t="s">
        <v>48</v>
      </c>
      <c r="F23" s="51">
        <v>55</v>
      </c>
      <c r="G23" s="51">
        <v>4.2</v>
      </c>
      <c r="H23" s="51">
        <v>0.3</v>
      </c>
      <c r="I23" s="51">
        <v>27.6</v>
      </c>
      <c r="J23" s="51">
        <v>130.30000000000001</v>
      </c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610</v>
      </c>
      <c r="G27" s="21">
        <f t="shared" ref="G27:J27" si="3">SUM(G18:G26)</f>
        <v>26.499999999999996</v>
      </c>
      <c r="H27" s="21">
        <f t="shared" si="3"/>
        <v>26.900000000000002</v>
      </c>
      <c r="I27" s="21">
        <f t="shared" si="3"/>
        <v>101.5</v>
      </c>
      <c r="J27" s="21">
        <f t="shared" si="3"/>
        <v>752.90000000000009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 t="s">
        <v>55</v>
      </c>
      <c r="F30" s="51">
        <v>100</v>
      </c>
      <c r="G30" s="51">
        <v>0.4</v>
      </c>
      <c r="H30" s="51">
        <v>0.4</v>
      </c>
      <c r="I30" s="51">
        <v>9.8000000000000007</v>
      </c>
      <c r="J30" s="51">
        <v>47</v>
      </c>
      <c r="K30" s="52"/>
      <c r="L30" s="51"/>
    </row>
    <row r="31" spans="1:12" ht="14.4" x14ac:dyDescent="0.3">
      <c r="A31" s="25"/>
      <c r="B31" s="16"/>
      <c r="C31" s="11"/>
      <c r="D31" s="6"/>
      <c r="E31" s="50" t="s">
        <v>56</v>
      </c>
      <c r="F31" s="51">
        <v>30</v>
      </c>
      <c r="G31" s="51">
        <v>2.2999999999999998</v>
      </c>
      <c r="H31" s="51">
        <v>2.9</v>
      </c>
      <c r="I31" s="51">
        <v>22.3</v>
      </c>
      <c r="J31" s="51">
        <v>125.1</v>
      </c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130</v>
      </c>
      <c r="G32" s="21">
        <f t="shared" ref="G32:J32" si="4">SUM(G28:G31)</f>
        <v>2.6999999999999997</v>
      </c>
      <c r="H32" s="21">
        <f t="shared" si="4"/>
        <v>3.3</v>
      </c>
      <c r="I32" s="21">
        <f t="shared" si="4"/>
        <v>32.1</v>
      </c>
      <c r="J32" s="21">
        <f t="shared" si="4"/>
        <v>172.1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57</v>
      </c>
      <c r="F33" s="51">
        <v>200</v>
      </c>
      <c r="G33" s="51">
        <v>5</v>
      </c>
      <c r="H33" s="51">
        <v>8.1</v>
      </c>
      <c r="I33" s="51">
        <v>27.8</v>
      </c>
      <c r="J33" s="51">
        <v>204.8</v>
      </c>
      <c r="K33" s="52">
        <v>189</v>
      </c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 t="s">
        <v>54</v>
      </c>
      <c r="F35" s="51">
        <v>15</v>
      </c>
      <c r="G35" s="51">
        <v>0.2</v>
      </c>
      <c r="H35" s="51">
        <v>0.1</v>
      </c>
      <c r="I35" s="51">
        <v>15</v>
      </c>
      <c r="J35" s="51">
        <v>60</v>
      </c>
      <c r="K35" s="52">
        <v>430</v>
      </c>
      <c r="L35" s="51"/>
    </row>
    <row r="36" spans="1:12" ht="14.4" x14ac:dyDescent="0.3">
      <c r="A36" s="25"/>
      <c r="B36" s="16"/>
      <c r="C36" s="11"/>
      <c r="D36" s="7" t="s">
        <v>23</v>
      </c>
      <c r="E36" s="50" t="s">
        <v>58</v>
      </c>
      <c r="F36" s="51">
        <v>55</v>
      </c>
      <c r="G36" s="51">
        <v>4.2</v>
      </c>
      <c r="H36" s="51">
        <v>0.3</v>
      </c>
      <c r="I36" s="51">
        <v>27.6</v>
      </c>
      <c r="J36" s="51">
        <v>130.30000000000001</v>
      </c>
      <c r="K36" s="52"/>
      <c r="L36" s="51"/>
    </row>
    <row r="37" spans="1:12" ht="14.4" x14ac:dyDescent="0.3">
      <c r="A37" s="25"/>
      <c r="B37" s="16"/>
      <c r="C37" s="11"/>
      <c r="D37" s="6"/>
      <c r="E37" s="50" t="s">
        <v>46</v>
      </c>
      <c r="F37" s="51">
        <v>25</v>
      </c>
      <c r="G37" s="51">
        <v>1.1000000000000001</v>
      </c>
      <c r="H37" s="51">
        <v>8.4</v>
      </c>
      <c r="I37" s="51">
        <v>7.5</v>
      </c>
      <c r="J37" s="51">
        <v>110</v>
      </c>
      <c r="K37" s="52">
        <v>3</v>
      </c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295</v>
      </c>
      <c r="G39" s="21">
        <f t="shared" ref="G39:J39" si="5">SUM(G33:G38)</f>
        <v>10.5</v>
      </c>
      <c r="H39" s="21">
        <f t="shared" si="5"/>
        <v>16.899999999999999</v>
      </c>
      <c r="I39" s="21">
        <f t="shared" si="5"/>
        <v>77.900000000000006</v>
      </c>
      <c r="J39" s="21">
        <f t="shared" si="5"/>
        <v>505.1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60</v>
      </c>
      <c r="F40" s="51">
        <v>200</v>
      </c>
      <c r="G40" s="51">
        <v>6</v>
      </c>
      <c r="H40" s="51">
        <v>0.2</v>
      </c>
      <c r="I40" s="51">
        <v>8</v>
      </c>
      <c r="J40" s="51">
        <v>62</v>
      </c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 t="s">
        <v>59</v>
      </c>
      <c r="F41" s="51">
        <v>100</v>
      </c>
      <c r="G41" s="51">
        <v>6.9</v>
      </c>
      <c r="H41" s="51">
        <v>14.4</v>
      </c>
      <c r="I41" s="51">
        <v>59.7</v>
      </c>
      <c r="J41" s="51">
        <v>395.1</v>
      </c>
      <c r="K41" s="52">
        <v>425</v>
      </c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300</v>
      </c>
      <c r="G46" s="21">
        <f t="shared" ref="G46:J46" si="6">SUM(G40:G45)</f>
        <v>12.9</v>
      </c>
      <c r="H46" s="21">
        <f t="shared" si="6"/>
        <v>14.6</v>
      </c>
      <c r="I46" s="21">
        <f t="shared" si="6"/>
        <v>67.7</v>
      </c>
      <c r="J46" s="21">
        <f t="shared" si="6"/>
        <v>457.1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1965</v>
      </c>
      <c r="G47" s="34">
        <f t="shared" ref="G47:J47" si="7">G13+G17+G27+G32+G39+G46</f>
        <v>68.900000000000006</v>
      </c>
      <c r="H47" s="34">
        <f t="shared" si="7"/>
        <v>94.9</v>
      </c>
      <c r="I47" s="34">
        <f t="shared" si="7"/>
        <v>439.00000000000006</v>
      </c>
      <c r="J47" s="34">
        <f t="shared" si="7"/>
        <v>2943.7999999999997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61</v>
      </c>
      <c r="F48" s="48">
        <v>200</v>
      </c>
      <c r="G48" s="48">
        <v>5.9</v>
      </c>
      <c r="H48" s="48">
        <v>8</v>
      </c>
      <c r="I48" s="48">
        <v>26.7</v>
      </c>
      <c r="J48" s="48">
        <v>202.5</v>
      </c>
      <c r="K48" s="49">
        <v>189</v>
      </c>
      <c r="L48" s="48"/>
    </row>
    <row r="49" spans="1:12" ht="14.4" x14ac:dyDescent="0.3">
      <c r="A49" s="15"/>
      <c r="B49" s="16"/>
      <c r="C49" s="11"/>
      <c r="D49" s="6"/>
      <c r="E49" s="50" t="s">
        <v>46</v>
      </c>
      <c r="F49" s="51">
        <v>25</v>
      </c>
      <c r="G49" s="51">
        <v>1.1000000000000001</v>
      </c>
      <c r="H49" s="51">
        <v>8.4</v>
      </c>
      <c r="I49" s="51">
        <v>7.5</v>
      </c>
      <c r="J49" s="51">
        <v>110</v>
      </c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 t="s">
        <v>47</v>
      </c>
      <c r="F50" s="51">
        <v>200</v>
      </c>
      <c r="G50" s="51">
        <v>2.9</v>
      </c>
      <c r="H50" s="51">
        <v>2.5</v>
      </c>
      <c r="I50" s="51">
        <v>24.8</v>
      </c>
      <c r="J50" s="51">
        <v>134</v>
      </c>
      <c r="K50" s="52">
        <v>397</v>
      </c>
      <c r="L50" s="51"/>
    </row>
    <row r="51" spans="1:12" ht="14.4" x14ac:dyDescent="0.3">
      <c r="A51" s="15"/>
      <c r="B51" s="16"/>
      <c r="C51" s="11"/>
      <c r="D51" s="7" t="s">
        <v>23</v>
      </c>
      <c r="E51" s="50" t="s">
        <v>48</v>
      </c>
      <c r="F51" s="51">
        <v>55</v>
      </c>
      <c r="G51" s="51">
        <v>4.2</v>
      </c>
      <c r="H51" s="51">
        <v>0.3</v>
      </c>
      <c r="I51" s="51">
        <v>27.6</v>
      </c>
      <c r="J51" s="51">
        <v>130.30000000000001</v>
      </c>
      <c r="K51" s="52"/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 t="s">
        <v>62</v>
      </c>
      <c r="F53" s="51">
        <v>40</v>
      </c>
      <c r="G53" s="51">
        <v>5</v>
      </c>
      <c r="H53" s="51">
        <v>4.5</v>
      </c>
      <c r="I53" s="51">
        <v>0.3</v>
      </c>
      <c r="J53" s="51">
        <v>61.3</v>
      </c>
      <c r="K53" s="52">
        <v>209</v>
      </c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520</v>
      </c>
      <c r="G55" s="21">
        <f t="shared" ref="G55" si="8">SUM(G48:G54)</f>
        <v>19.100000000000001</v>
      </c>
      <c r="H55" s="21">
        <f t="shared" ref="H55" si="9">SUM(H48:H54)</f>
        <v>23.7</v>
      </c>
      <c r="I55" s="21">
        <f t="shared" ref="I55" si="10">SUM(I48:I54)</f>
        <v>86.899999999999991</v>
      </c>
      <c r="J55" s="21">
        <f t="shared" ref="J55" si="11">SUM(J48:J54)</f>
        <v>638.09999999999991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63</v>
      </c>
      <c r="F56" s="51">
        <v>100</v>
      </c>
      <c r="G56" s="51">
        <v>1.5</v>
      </c>
      <c r="H56" s="51">
        <v>0.5</v>
      </c>
      <c r="I56" s="51">
        <v>21</v>
      </c>
      <c r="J56" s="51">
        <v>96</v>
      </c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100</v>
      </c>
      <c r="G59" s="21">
        <f t="shared" ref="G59" si="13">SUM(G56:G58)</f>
        <v>1.5</v>
      </c>
      <c r="H59" s="21">
        <f t="shared" ref="H59" si="14">SUM(H56:H58)</f>
        <v>0.5</v>
      </c>
      <c r="I59" s="21">
        <f t="shared" ref="I59" si="15">SUM(I56:I58)</f>
        <v>21</v>
      </c>
      <c r="J59" s="21">
        <f t="shared" ref="J59" si="16">SUM(J56:J58)</f>
        <v>96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 t="s">
        <v>64</v>
      </c>
      <c r="F61" s="51">
        <v>200</v>
      </c>
      <c r="G61" s="51">
        <v>5.0999999999999996</v>
      </c>
      <c r="H61" s="51">
        <v>3.6</v>
      </c>
      <c r="I61" s="51">
        <v>14.9</v>
      </c>
      <c r="J61" s="51">
        <v>112.8</v>
      </c>
      <c r="K61" s="52">
        <v>99</v>
      </c>
      <c r="L61" s="51"/>
    </row>
    <row r="62" spans="1:12" ht="14.4" x14ac:dyDescent="0.3">
      <c r="A62" s="15"/>
      <c r="B62" s="16"/>
      <c r="C62" s="11"/>
      <c r="D62" s="7" t="s">
        <v>29</v>
      </c>
      <c r="E62" s="50" t="s">
        <v>65</v>
      </c>
      <c r="F62" s="51">
        <v>150</v>
      </c>
      <c r="G62" s="51">
        <v>8.6</v>
      </c>
      <c r="H62" s="51">
        <v>18.8</v>
      </c>
      <c r="I62" s="51">
        <v>39.200000000000003</v>
      </c>
      <c r="J62" s="51">
        <v>360.6</v>
      </c>
      <c r="K62" s="52">
        <v>171.1</v>
      </c>
      <c r="L62" s="51"/>
    </row>
    <row r="63" spans="1:12" ht="14.4" x14ac:dyDescent="0.3">
      <c r="A63" s="15"/>
      <c r="B63" s="16"/>
      <c r="C63" s="11"/>
      <c r="D63" s="7" t="s">
        <v>30</v>
      </c>
      <c r="E63" s="50" t="s">
        <v>66</v>
      </c>
      <c r="F63" s="51">
        <v>50</v>
      </c>
      <c r="G63" s="51">
        <v>8.1</v>
      </c>
      <c r="H63" s="51">
        <v>11.2</v>
      </c>
      <c r="I63" s="51">
        <v>4</v>
      </c>
      <c r="J63" s="51">
        <v>149.4</v>
      </c>
      <c r="K63" s="52">
        <v>38</v>
      </c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67</v>
      </c>
      <c r="F64" s="51">
        <v>200</v>
      </c>
      <c r="G64" s="51">
        <v>0.1</v>
      </c>
      <c r="H64" s="51"/>
      <c r="I64" s="51">
        <v>26.9</v>
      </c>
      <c r="J64" s="51">
        <v>110.2</v>
      </c>
      <c r="K64" s="52">
        <v>350</v>
      </c>
      <c r="L64" s="51"/>
    </row>
    <row r="65" spans="1:12" ht="14.4" x14ac:dyDescent="0.3">
      <c r="A65" s="15"/>
      <c r="B65" s="16"/>
      <c r="C65" s="11"/>
      <c r="D65" s="7" t="s">
        <v>32</v>
      </c>
      <c r="E65" s="50" t="s">
        <v>48</v>
      </c>
      <c r="F65" s="51">
        <v>55</v>
      </c>
      <c r="G65" s="51">
        <v>4.2</v>
      </c>
      <c r="H65" s="51">
        <v>0.3</v>
      </c>
      <c r="I65" s="51">
        <v>27.6</v>
      </c>
      <c r="J65" s="51">
        <v>130.30000000000001</v>
      </c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655</v>
      </c>
      <c r="G69" s="21">
        <f t="shared" ref="G69" si="18">SUM(G60:G68)</f>
        <v>26.099999999999998</v>
      </c>
      <c r="H69" s="21">
        <f t="shared" ref="H69" si="19">SUM(H60:H68)</f>
        <v>33.9</v>
      </c>
      <c r="I69" s="21">
        <f t="shared" ref="I69" si="20">SUM(I60:I68)</f>
        <v>112.6</v>
      </c>
      <c r="J69" s="21">
        <f t="shared" ref="J69" si="21">SUM(J60:J68)</f>
        <v>863.30000000000018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68</v>
      </c>
      <c r="F70" s="51">
        <v>30</v>
      </c>
      <c r="G70" s="51">
        <v>0.8</v>
      </c>
      <c r="H70" s="51">
        <v>1</v>
      </c>
      <c r="I70" s="51">
        <v>23.2</v>
      </c>
      <c r="J70" s="51">
        <v>106.2</v>
      </c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30</v>
      </c>
      <c r="G74" s="21">
        <f t="shared" ref="G74" si="23">SUM(G70:G73)</f>
        <v>0.8</v>
      </c>
      <c r="H74" s="21">
        <f t="shared" ref="H74" si="24">SUM(H70:H73)</f>
        <v>1</v>
      </c>
      <c r="I74" s="21">
        <f t="shared" ref="I74" si="25">SUM(I70:I73)</f>
        <v>23.2</v>
      </c>
      <c r="J74" s="21">
        <f t="shared" ref="J74" si="26">SUM(J70:J73)</f>
        <v>106.2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69</v>
      </c>
      <c r="F75" s="51">
        <v>150</v>
      </c>
      <c r="G75" s="51">
        <v>15.3</v>
      </c>
      <c r="H75" s="51">
        <v>11.7</v>
      </c>
      <c r="I75" s="51">
        <v>11.5</v>
      </c>
      <c r="J75" s="51">
        <v>212.9</v>
      </c>
      <c r="K75" s="52">
        <v>308</v>
      </c>
      <c r="L75" s="51"/>
    </row>
    <row r="76" spans="1:12" ht="14.4" x14ac:dyDescent="0.3">
      <c r="A76" s="15"/>
      <c r="B76" s="16"/>
      <c r="C76" s="11"/>
      <c r="D76" s="7" t="s">
        <v>30</v>
      </c>
      <c r="E76" s="50" t="s">
        <v>70</v>
      </c>
      <c r="F76" s="51">
        <v>80</v>
      </c>
      <c r="G76" s="51">
        <v>9.8000000000000007</v>
      </c>
      <c r="H76" s="51">
        <v>7.3</v>
      </c>
      <c r="I76" s="51">
        <v>10.1</v>
      </c>
      <c r="J76" s="51">
        <v>147.9</v>
      </c>
      <c r="K76" s="52">
        <v>223</v>
      </c>
      <c r="L76" s="51"/>
    </row>
    <row r="77" spans="1:12" ht="14.4" x14ac:dyDescent="0.3">
      <c r="A77" s="15"/>
      <c r="B77" s="16"/>
      <c r="C77" s="11"/>
      <c r="D77" s="7" t="s">
        <v>31</v>
      </c>
      <c r="E77" s="50" t="s">
        <v>54</v>
      </c>
      <c r="F77" s="51">
        <v>15</v>
      </c>
      <c r="G77" s="51">
        <v>0.2</v>
      </c>
      <c r="H77" s="51">
        <v>0.1</v>
      </c>
      <c r="I77" s="51">
        <v>15</v>
      </c>
      <c r="J77" s="51">
        <v>60</v>
      </c>
      <c r="K77" s="52">
        <v>430</v>
      </c>
      <c r="L77" s="51"/>
    </row>
    <row r="78" spans="1:12" ht="14.4" x14ac:dyDescent="0.3">
      <c r="A78" s="15"/>
      <c r="B78" s="16"/>
      <c r="C78" s="11"/>
      <c r="D78" s="7" t="s">
        <v>23</v>
      </c>
      <c r="E78" s="50" t="s">
        <v>48</v>
      </c>
      <c r="F78" s="51">
        <v>55</v>
      </c>
      <c r="G78" s="51">
        <v>4.2</v>
      </c>
      <c r="H78" s="51">
        <v>0.3</v>
      </c>
      <c r="I78" s="51">
        <v>27.6</v>
      </c>
      <c r="J78" s="51">
        <v>130.30000000000001</v>
      </c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300</v>
      </c>
      <c r="G81" s="21">
        <f t="shared" ref="G81" si="28">SUM(G75:G80)</f>
        <v>29.5</v>
      </c>
      <c r="H81" s="21">
        <f t="shared" ref="H81" si="29">SUM(H75:H80)</f>
        <v>19.400000000000002</v>
      </c>
      <c r="I81" s="21">
        <f t="shared" ref="I81" si="30">SUM(I75:I80)</f>
        <v>64.2</v>
      </c>
      <c r="J81" s="21">
        <f t="shared" ref="J81" si="31">SUM(J75:J80)</f>
        <v>551.1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60</v>
      </c>
      <c r="F82" s="51">
        <v>200</v>
      </c>
      <c r="G82" s="51">
        <v>6</v>
      </c>
      <c r="H82" s="51">
        <v>0.2</v>
      </c>
      <c r="I82" s="51">
        <v>8</v>
      </c>
      <c r="J82" s="51">
        <v>62</v>
      </c>
      <c r="K82" s="52">
        <v>435</v>
      </c>
      <c r="L82" s="51"/>
    </row>
    <row r="83" spans="1:12" ht="14.4" x14ac:dyDescent="0.3">
      <c r="A83" s="15"/>
      <c r="B83" s="16"/>
      <c r="C83" s="11"/>
      <c r="D83" s="12" t="s">
        <v>35</v>
      </c>
      <c r="E83" s="50" t="s">
        <v>71</v>
      </c>
      <c r="F83" s="51">
        <v>50</v>
      </c>
      <c r="G83" s="51">
        <v>4.8</v>
      </c>
      <c r="H83" s="51">
        <v>1</v>
      </c>
      <c r="I83" s="51">
        <v>28.1</v>
      </c>
      <c r="J83" s="51">
        <v>140.4</v>
      </c>
      <c r="K83" s="52">
        <v>434</v>
      </c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250</v>
      </c>
      <c r="G88" s="21">
        <f t="shared" ref="G88" si="33">SUM(G82:G87)</f>
        <v>10.8</v>
      </c>
      <c r="H88" s="21">
        <f t="shared" ref="H88" si="34">SUM(H82:H87)</f>
        <v>1.2</v>
      </c>
      <c r="I88" s="21">
        <f t="shared" ref="I88" si="35">SUM(I82:I87)</f>
        <v>36.1</v>
      </c>
      <c r="J88" s="21">
        <f t="shared" ref="J88" si="36">SUM(J82:J87)</f>
        <v>202.4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1855</v>
      </c>
      <c r="G89" s="34">
        <f t="shared" ref="G89" si="38">G55+G59+G69+G74+G81+G88</f>
        <v>87.8</v>
      </c>
      <c r="H89" s="34">
        <f t="shared" ref="H89" si="39">H55+H59+H69+H74+H81+H88</f>
        <v>79.7</v>
      </c>
      <c r="I89" s="34">
        <f t="shared" ref="I89" si="40">I55+I59+I69+I74+I81+I88</f>
        <v>344</v>
      </c>
      <c r="J89" s="34">
        <f t="shared" ref="J89" si="41">J55+J59+J69+J74+J81+J88</f>
        <v>2457.1000000000004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72</v>
      </c>
      <c r="F90" s="48">
        <v>200</v>
      </c>
      <c r="G90" s="48">
        <v>5</v>
      </c>
      <c r="H90" s="48">
        <v>8.1</v>
      </c>
      <c r="I90" s="48">
        <v>27.9</v>
      </c>
      <c r="J90" s="48">
        <v>205.1</v>
      </c>
      <c r="K90" s="49">
        <v>189</v>
      </c>
      <c r="L90" s="48"/>
    </row>
    <row r="91" spans="1:12" ht="14.4" x14ac:dyDescent="0.3">
      <c r="A91" s="25"/>
      <c r="B91" s="16"/>
      <c r="C91" s="11"/>
      <c r="D91" s="6"/>
      <c r="E91" s="50" t="s">
        <v>46</v>
      </c>
      <c r="F91" s="51">
        <v>25</v>
      </c>
      <c r="G91" s="51">
        <v>1.1000000000000001</v>
      </c>
      <c r="H91" s="51">
        <v>8.4</v>
      </c>
      <c r="I91" s="51">
        <v>7.5</v>
      </c>
      <c r="J91" s="51">
        <v>110</v>
      </c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 t="s">
        <v>47</v>
      </c>
      <c r="F92" s="51">
        <v>200</v>
      </c>
      <c r="G92" s="51">
        <v>2.9</v>
      </c>
      <c r="H92" s="51">
        <v>2.5</v>
      </c>
      <c r="I92" s="51">
        <v>24.8</v>
      </c>
      <c r="J92" s="51">
        <v>134</v>
      </c>
      <c r="K92" s="52">
        <v>397</v>
      </c>
      <c r="L92" s="51"/>
    </row>
    <row r="93" spans="1:12" ht="14.4" x14ac:dyDescent="0.3">
      <c r="A93" s="25"/>
      <c r="B93" s="16"/>
      <c r="C93" s="11"/>
      <c r="D93" s="7" t="s">
        <v>23</v>
      </c>
      <c r="E93" s="50" t="s">
        <v>48</v>
      </c>
      <c r="F93" s="51">
        <v>55</v>
      </c>
      <c r="G93" s="51">
        <v>4.2</v>
      </c>
      <c r="H93" s="51">
        <v>0.3</v>
      </c>
      <c r="I93" s="51">
        <v>27.6</v>
      </c>
      <c r="J93" s="51">
        <v>130.30000000000001</v>
      </c>
      <c r="K93" s="52"/>
      <c r="L93" s="51"/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480</v>
      </c>
      <c r="G97" s="21">
        <f t="shared" ref="G97" si="43">SUM(G90:G96)</f>
        <v>13.2</v>
      </c>
      <c r="H97" s="21">
        <f t="shared" ref="H97" si="44">SUM(H90:H96)</f>
        <v>19.3</v>
      </c>
      <c r="I97" s="21">
        <f t="shared" ref="I97" si="45">SUM(I90:I96)</f>
        <v>87.800000000000011</v>
      </c>
      <c r="J97" s="21">
        <f t="shared" ref="J97" si="46">SUM(J90:J96)</f>
        <v>579.40000000000009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 t="s">
        <v>49</v>
      </c>
      <c r="F99" s="51">
        <v>100</v>
      </c>
      <c r="G99" s="51">
        <v>2</v>
      </c>
      <c r="H99" s="51">
        <v>16.600000000000001</v>
      </c>
      <c r="I99" s="51">
        <v>79.900000000000006</v>
      </c>
      <c r="J99" s="51">
        <v>528.29999999999995</v>
      </c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100</v>
      </c>
      <c r="G101" s="21">
        <f t="shared" ref="G101" si="47">SUM(G98:G100)</f>
        <v>2</v>
      </c>
      <c r="H101" s="21">
        <f t="shared" ref="H101" si="48">SUM(H98:H100)</f>
        <v>16.600000000000001</v>
      </c>
      <c r="I101" s="21">
        <f t="shared" ref="I101" si="49">SUM(I98:I100)</f>
        <v>79.900000000000006</v>
      </c>
      <c r="J101" s="21">
        <f t="shared" ref="J101" si="50">SUM(J98:J100)</f>
        <v>528.29999999999995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73</v>
      </c>
      <c r="F102" s="51">
        <v>60</v>
      </c>
      <c r="G102" s="51">
        <v>0.6</v>
      </c>
      <c r="H102" s="51">
        <v>3.7</v>
      </c>
      <c r="I102" s="51">
        <v>1.5</v>
      </c>
      <c r="J102" s="51">
        <v>41.9</v>
      </c>
      <c r="K102" s="52">
        <v>19</v>
      </c>
      <c r="L102" s="51"/>
    </row>
    <row r="103" spans="1:12" ht="14.4" x14ac:dyDescent="0.3">
      <c r="A103" s="25"/>
      <c r="B103" s="16"/>
      <c r="C103" s="11"/>
      <c r="D103" s="7" t="s">
        <v>28</v>
      </c>
      <c r="E103" s="50" t="s">
        <v>74</v>
      </c>
      <c r="F103" s="51">
        <v>200</v>
      </c>
      <c r="G103" s="51">
        <v>2.2000000000000002</v>
      </c>
      <c r="H103" s="51">
        <v>3.3</v>
      </c>
      <c r="I103" s="51">
        <v>7.1</v>
      </c>
      <c r="J103" s="51">
        <v>66.400000000000006</v>
      </c>
      <c r="K103" s="52">
        <v>75</v>
      </c>
      <c r="L103" s="51"/>
    </row>
    <row r="104" spans="1:12" ht="14.4" x14ac:dyDescent="0.3">
      <c r="A104" s="25"/>
      <c r="B104" s="16"/>
      <c r="C104" s="11"/>
      <c r="D104" s="7" t="s">
        <v>29</v>
      </c>
      <c r="E104" s="50" t="s">
        <v>75</v>
      </c>
      <c r="F104" s="51">
        <v>80</v>
      </c>
      <c r="G104" s="51">
        <v>10.5</v>
      </c>
      <c r="H104" s="51">
        <v>6.8</v>
      </c>
      <c r="I104" s="51">
        <v>7.5</v>
      </c>
      <c r="J104" s="51">
        <v>132.80000000000001</v>
      </c>
      <c r="K104" s="52">
        <v>284</v>
      </c>
      <c r="L104" s="51"/>
    </row>
    <row r="105" spans="1:12" ht="14.4" x14ac:dyDescent="0.3">
      <c r="A105" s="25"/>
      <c r="B105" s="16"/>
      <c r="C105" s="11"/>
      <c r="D105" s="7" t="s">
        <v>30</v>
      </c>
      <c r="E105" s="50" t="s">
        <v>76</v>
      </c>
      <c r="F105" s="51">
        <v>150</v>
      </c>
      <c r="G105" s="51">
        <v>3.1</v>
      </c>
      <c r="H105" s="51">
        <v>5.4</v>
      </c>
      <c r="I105" s="51">
        <v>20.3</v>
      </c>
      <c r="J105" s="51">
        <v>141</v>
      </c>
      <c r="K105" s="52">
        <v>335</v>
      </c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54</v>
      </c>
      <c r="F106" s="51">
        <v>15</v>
      </c>
      <c r="G106" s="51">
        <v>0.2</v>
      </c>
      <c r="H106" s="51">
        <v>0.1</v>
      </c>
      <c r="I106" s="51">
        <v>15</v>
      </c>
      <c r="J106" s="51">
        <v>60</v>
      </c>
      <c r="K106" s="52">
        <v>430</v>
      </c>
      <c r="L106" s="51"/>
    </row>
    <row r="107" spans="1:12" ht="14.4" x14ac:dyDescent="0.3">
      <c r="A107" s="25"/>
      <c r="B107" s="16"/>
      <c r="C107" s="11"/>
      <c r="D107" s="7" t="s">
        <v>32</v>
      </c>
      <c r="E107" s="50" t="s">
        <v>48</v>
      </c>
      <c r="F107" s="51">
        <v>55</v>
      </c>
      <c r="G107" s="51">
        <v>4.2</v>
      </c>
      <c r="H107" s="51">
        <v>0.3</v>
      </c>
      <c r="I107" s="51">
        <v>27.6</v>
      </c>
      <c r="J107" s="51">
        <v>130.30000000000001</v>
      </c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 t="s">
        <v>77</v>
      </c>
      <c r="F109" s="51">
        <v>65</v>
      </c>
      <c r="G109" s="51">
        <v>0.6</v>
      </c>
      <c r="H109" s="51">
        <v>6.8</v>
      </c>
      <c r="I109" s="51">
        <v>2.7</v>
      </c>
      <c r="J109" s="51">
        <v>75.400000000000006</v>
      </c>
      <c r="K109" s="52">
        <v>281</v>
      </c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625</v>
      </c>
      <c r="G111" s="21">
        <f t="shared" ref="G111" si="52">SUM(G102:G110)</f>
        <v>21.400000000000002</v>
      </c>
      <c r="H111" s="21">
        <f t="shared" ref="H111" si="53">SUM(H102:H110)</f>
        <v>26.400000000000006</v>
      </c>
      <c r="I111" s="21">
        <f t="shared" ref="I111" si="54">SUM(I102:I110)</f>
        <v>81.7</v>
      </c>
      <c r="J111" s="21">
        <f t="shared" ref="J111" si="55">SUM(J102:J110)</f>
        <v>647.80000000000007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56</v>
      </c>
      <c r="F112" s="51">
        <v>30</v>
      </c>
      <c r="G112" s="51">
        <v>2.2999999999999998</v>
      </c>
      <c r="H112" s="51">
        <v>2.9</v>
      </c>
      <c r="I112" s="51">
        <v>22.3</v>
      </c>
      <c r="J112" s="51">
        <v>125.1</v>
      </c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 t="s">
        <v>78</v>
      </c>
      <c r="F113" s="51">
        <v>200</v>
      </c>
      <c r="G113" s="51">
        <v>1</v>
      </c>
      <c r="H113" s="51">
        <v>0.2</v>
      </c>
      <c r="I113" s="51">
        <v>19.8</v>
      </c>
      <c r="J113" s="51">
        <v>86</v>
      </c>
      <c r="K113" s="52">
        <v>442</v>
      </c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230</v>
      </c>
      <c r="G116" s="21">
        <f t="shared" ref="G116" si="57">SUM(G112:G115)</f>
        <v>3.3</v>
      </c>
      <c r="H116" s="21">
        <f t="shared" ref="H116" si="58">SUM(H112:H115)</f>
        <v>3.1</v>
      </c>
      <c r="I116" s="21">
        <f t="shared" ref="I116" si="59">SUM(I112:I115)</f>
        <v>42.1</v>
      </c>
      <c r="J116" s="21">
        <f t="shared" ref="J116" si="60">SUM(J112:J115)</f>
        <v>211.1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79</v>
      </c>
      <c r="F117" s="51">
        <v>100</v>
      </c>
      <c r="G117" s="51">
        <v>15.6</v>
      </c>
      <c r="H117" s="51">
        <v>22.1</v>
      </c>
      <c r="I117" s="51">
        <v>5.9</v>
      </c>
      <c r="J117" s="51">
        <v>293.5</v>
      </c>
      <c r="K117" s="52">
        <v>375</v>
      </c>
      <c r="L117" s="51"/>
    </row>
    <row r="118" spans="1:12" ht="14.4" x14ac:dyDescent="0.3">
      <c r="A118" s="25"/>
      <c r="B118" s="16"/>
      <c r="C118" s="11"/>
      <c r="D118" s="7" t="s">
        <v>30</v>
      </c>
      <c r="E118" s="50" t="s">
        <v>53</v>
      </c>
      <c r="F118" s="51">
        <v>155</v>
      </c>
      <c r="G118" s="51">
        <v>5.6</v>
      </c>
      <c r="H118" s="51">
        <v>4.8</v>
      </c>
      <c r="I118" s="51">
        <v>31.9</v>
      </c>
      <c r="J118" s="51">
        <v>194</v>
      </c>
      <c r="K118" s="52">
        <v>309</v>
      </c>
      <c r="L118" s="51"/>
    </row>
    <row r="119" spans="1:12" ht="14.4" x14ac:dyDescent="0.3">
      <c r="A119" s="25"/>
      <c r="B119" s="16"/>
      <c r="C119" s="11"/>
      <c r="D119" s="7" t="s">
        <v>31</v>
      </c>
      <c r="E119" s="50" t="s">
        <v>54</v>
      </c>
      <c r="F119" s="51">
        <v>15</v>
      </c>
      <c r="G119" s="51">
        <v>0.2</v>
      </c>
      <c r="H119" s="51">
        <v>0.1</v>
      </c>
      <c r="I119" s="51">
        <v>15</v>
      </c>
      <c r="J119" s="51">
        <v>60</v>
      </c>
      <c r="K119" s="52">
        <v>430</v>
      </c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 t="s">
        <v>80</v>
      </c>
      <c r="F121" s="51">
        <v>50</v>
      </c>
      <c r="G121" s="51">
        <v>0.9</v>
      </c>
      <c r="H121" s="51">
        <v>4.9000000000000004</v>
      </c>
      <c r="I121" s="51">
        <v>3.6</v>
      </c>
      <c r="J121" s="51">
        <v>61</v>
      </c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320</v>
      </c>
      <c r="G123" s="21">
        <f t="shared" ref="G123" si="62">SUM(G117:G122)</f>
        <v>22.299999999999997</v>
      </c>
      <c r="H123" s="21">
        <f t="shared" ref="H123" si="63">SUM(H117:H122)</f>
        <v>31.900000000000006</v>
      </c>
      <c r="I123" s="21">
        <f t="shared" ref="I123" si="64">SUM(I117:I122)</f>
        <v>56.4</v>
      </c>
      <c r="J123" s="21">
        <f t="shared" ref="J123" si="65">SUM(J117:J122)</f>
        <v>608.5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81</v>
      </c>
      <c r="F124" s="51">
        <v>200</v>
      </c>
      <c r="G124" s="51">
        <v>5.9</v>
      </c>
      <c r="H124" s="51">
        <v>5.0999999999999996</v>
      </c>
      <c r="I124" s="51">
        <v>9.8000000000000007</v>
      </c>
      <c r="J124" s="51">
        <v>110.5</v>
      </c>
      <c r="K124" s="52">
        <v>385</v>
      </c>
      <c r="L124" s="51"/>
    </row>
    <row r="125" spans="1:12" ht="14.4" x14ac:dyDescent="0.3">
      <c r="A125" s="25"/>
      <c r="B125" s="16"/>
      <c r="C125" s="11"/>
      <c r="D125" s="12" t="s">
        <v>35</v>
      </c>
      <c r="E125" s="50" t="s">
        <v>82</v>
      </c>
      <c r="F125" s="51">
        <v>100</v>
      </c>
      <c r="G125" s="51">
        <v>6.6</v>
      </c>
      <c r="H125" s="51">
        <v>12.4</v>
      </c>
      <c r="I125" s="51">
        <v>55.8</v>
      </c>
      <c r="J125" s="51">
        <v>360</v>
      </c>
      <c r="K125" s="52">
        <v>467</v>
      </c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300</v>
      </c>
      <c r="G130" s="21">
        <f t="shared" ref="G130" si="67">SUM(G124:G129)</f>
        <v>12.5</v>
      </c>
      <c r="H130" s="21">
        <f t="shared" ref="H130" si="68">SUM(H124:H129)</f>
        <v>17.5</v>
      </c>
      <c r="I130" s="21">
        <f t="shared" ref="I130" si="69">SUM(I124:I129)</f>
        <v>65.599999999999994</v>
      </c>
      <c r="J130" s="21">
        <f t="shared" ref="J130" si="70">SUM(J124:J129)</f>
        <v>470.5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2055</v>
      </c>
      <c r="G131" s="34">
        <f t="shared" ref="G131" si="72">G97+G101+G111+G116+G123+G130</f>
        <v>74.699999999999989</v>
      </c>
      <c r="H131" s="34">
        <f t="shared" ref="H131" si="73">H97+H101+H111+H116+H123+H130</f>
        <v>114.80000000000001</v>
      </c>
      <c r="I131" s="34">
        <f t="shared" ref="I131" si="74">I97+I101+I111+I116+I123+I130</f>
        <v>413.5</v>
      </c>
      <c r="J131" s="34">
        <f t="shared" ref="J131" si="75">J97+J101+J111+J116+J123+J130</f>
        <v>3045.6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83</v>
      </c>
      <c r="F132" s="48">
        <v>250</v>
      </c>
      <c r="G132" s="48">
        <v>6.1</v>
      </c>
      <c r="H132" s="48">
        <v>5.4</v>
      </c>
      <c r="I132" s="48">
        <v>20</v>
      </c>
      <c r="J132" s="48">
        <v>154</v>
      </c>
      <c r="K132" s="49">
        <v>120</v>
      </c>
      <c r="L132" s="48"/>
    </row>
    <row r="133" spans="1:12" ht="14.4" x14ac:dyDescent="0.3">
      <c r="A133" s="25"/>
      <c r="B133" s="16"/>
      <c r="C133" s="11"/>
      <c r="D133" s="6"/>
      <c r="E133" s="50" t="s">
        <v>46</v>
      </c>
      <c r="F133" s="51">
        <v>25</v>
      </c>
      <c r="G133" s="51">
        <v>1.1000000000000001</v>
      </c>
      <c r="H133" s="51">
        <v>8.4</v>
      </c>
      <c r="I133" s="51">
        <v>7.5</v>
      </c>
      <c r="J133" s="51">
        <v>110</v>
      </c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 t="s">
        <v>47</v>
      </c>
      <c r="F134" s="51">
        <v>200</v>
      </c>
      <c r="G134" s="51">
        <v>2.9</v>
      </c>
      <c r="H134" s="51">
        <v>2.5</v>
      </c>
      <c r="I134" s="51">
        <v>24.8</v>
      </c>
      <c r="J134" s="51">
        <v>134</v>
      </c>
      <c r="K134" s="52">
        <v>397</v>
      </c>
      <c r="L134" s="51"/>
    </row>
    <row r="135" spans="1:12" ht="14.4" x14ac:dyDescent="0.3">
      <c r="A135" s="25"/>
      <c r="B135" s="16"/>
      <c r="C135" s="11"/>
      <c r="D135" s="7" t="s">
        <v>23</v>
      </c>
      <c r="E135" s="50" t="s">
        <v>58</v>
      </c>
      <c r="F135" s="51">
        <v>55</v>
      </c>
      <c r="G135" s="51">
        <v>4.2</v>
      </c>
      <c r="H135" s="51">
        <v>0.3</v>
      </c>
      <c r="I135" s="51">
        <v>27.6</v>
      </c>
      <c r="J135" s="51">
        <v>130.30000000000001</v>
      </c>
      <c r="K135" s="52"/>
      <c r="L135" s="51"/>
    </row>
    <row r="136" spans="1:12" ht="14.4" x14ac:dyDescent="0.3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4" x14ac:dyDescent="0.3">
      <c r="A137" s="25"/>
      <c r="B137" s="16"/>
      <c r="C137" s="11"/>
      <c r="D137" s="6"/>
      <c r="E137" s="50" t="s">
        <v>84</v>
      </c>
      <c r="F137" s="51">
        <v>40</v>
      </c>
      <c r="G137" s="51">
        <v>5</v>
      </c>
      <c r="H137" s="51">
        <v>4.5</v>
      </c>
      <c r="I137" s="51">
        <v>0.3</v>
      </c>
      <c r="J137" s="51">
        <v>61.3</v>
      </c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570</v>
      </c>
      <c r="G139" s="21">
        <f t="shared" ref="G139" si="77">SUM(G132:G138)</f>
        <v>19.3</v>
      </c>
      <c r="H139" s="21">
        <f t="shared" ref="H139" si="78">SUM(H132:H138)</f>
        <v>21.1</v>
      </c>
      <c r="I139" s="21">
        <f t="shared" ref="I139" si="79">SUM(I132:I138)</f>
        <v>80.2</v>
      </c>
      <c r="J139" s="21">
        <f t="shared" ref="J139" si="80">SUM(J132:J138)</f>
        <v>589.59999999999991</v>
      </c>
      <c r="K139" s="27"/>
      <c r="L139" s="21">
        <f t="shared" ref="L139:L181" si="81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85</v>
      </c>
      <c r="F140" s="51">
        <v>100</v>
      </c>
      <c r="G140" s="51">
        <v>0.4</v>
      </c>
      <c r="H140" s="51">
        <v>0.4</v>
      </c>
      <c r="I140" s="51">
        <v>9.8000000000000007</v>
      </c>
      <c r="J140" s="51">
        <v>47</v>
      </c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100</v>
      </c>
      <c r="G143" s="21">
        <f t="shared" ref="G143" si="82">SUM(G140:G142)</f>
        <v>0.4</v>
      </c>
      <c r="H143" s="21">
        <f t="shared" ref="H143" si="83">SUM(H140:H142)</f>
        <v>0.4</v>
      </c>
      <c r="I143" s="21">
        <f t="shared" ref="I143" si="84">SUM(I140:I142)</f>
        <v>9.8000000000000007</v>
      </c>
      <c r="J143" s="21">
        <f t="shared" ref="J143" si="85">SUM(J140:J142)</f>
        <v>47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50</v>
      </c>
      <c r="F144" s="51">
        <v>100</v>
      </c>
      <c r="G144" s="51">
        <v>0.9</v>
      </c>
      <c r="H144" s="51">
        <v>0.4</v>
      </c>
      <c r="I144" s="51">
        <v>9.8000000000000007</v>
      </c>
      <c r="J144" s="51">
        <v>47</v>
      </c>
      <c r="K144" s="52">
        <v>48</v>
      </c>
      <c r="L144" s="51"/>
    </row>
    <row r="145" spans="1:12" ht="14.4" x14ac:dyDescent="0.3">
      <c r="A145" s="25"/>
      <c r="B145" s="16"/>
      <c r="C145" s="11"/>
      <c r="D145" s="7" t="s">
        <v>28</v>
      </c>
      <c r="E145" s="50" t="s">
        <v>86</v>
      </c>
      <c r="F145" s="51">
        <v>200</v>
      </c>
      <c r="G145" s="51">
        <v>4.3</v>
      </c>
      <c r="H145" s="51">
        <v>4.4000000000000004</v>
      </c>
      <c r="I145" s="51">
        <v>14.9</v>
      </c>
      <c r="J145" s="51">
        <v>117.6</v>
      </c>
      <c r="K145" s="52">
        <v>102</v>
      </c>
      <c r="L145" s="51"/>
    </row>
    <row r="146" spans="1:12" ht="14.4" x14ac:dyDescent="0.3">
      <c r="A146" s="25"/>
      <c r="B146" s="16"/>
      <c r="C146" s="11"/>
      <c r="D146" s="7" t="s">
        <v>29</v>
      </c>
      <c r="E146" s="50" t="s">
        <v>87</v>
      </c>
      <c r="F146" s="51">
        <v>150</v>
      </c>
      <c r="G146" s="51">
        <v>17.2</v>
      </c>
      <c r="H146" s="51">
        <v>17.100000000000001</v>
      </c>
      <c r="I146" s="51">
        <v>25.2</v>
      </c>
      <c r="J146" s="51">
        <v>324</v>
      </c>
      <c r="K146" s="52">
        <v>265</v>
      </c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88</v>
      </c>
      <c r="F148" s="51">
        <v>200</v>
      </c>
      <c r="G148" s="51">
        <v>0.1</v>
      </c>
      <c r="H148" s="51">
        <v>0.1</v>
      </c>
      <c r="I148" s="51">
        <v>27.9</v>
      </c>
      <c r="J148" s="51">
        <v>113</v>
      </c>
      <c r="K148" s="52">
        <v>411</v>
      </c>
      <c r="L148" s="51"/>
    </row>
    <row r="149" spans="1:12" ht="14.4" x14ac:dyDescent="0.3">
      <c r="A149" s="25"/>
      <c r="B149" s="16"/>
      <c r="C149" s="11"/>
      <c r="D149" s="7" t="s">
        <v>32</v>
      </c>
      <c r="E149" s="50" t="s">
        <v>48</v>
      </c>
      <c r="F149" s="51">
        <v>55</v>
      </c>
      <c r="G149" s="51">
        <v>4.2</v>
      </c>
      <c r="H149" s="51">
        <v>0.3</v>
      </c>
      <c r="I149" s="51">
        <v>27.6</v>
      </c>
      <c r="J149" s="51">
        <v>130.30000000000001</v>
      </c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705</v>
      </c>
      <c r="G153" s="21">
        <f t="shared" ref="G153" si="87">SUM(G144:G152)</f>
        <v>26.7</v>
      </c>
      <c r="H153" s="21">
        <f t="shared" ref="H153" si="88">SUM(H144:H152)</f>
        <v>22.300000000000004</v>
      </c>
      <c r="I153" s="21">
        <f t="shared" ref="I153" si="89">SUM(I144:I152)</f>
        <v>105.4</v>
      </c>
      <c r="J153" s="21">
        <f t="shared" ref="J153" si="90">SUM(J144:J152)</f>
        <v>731.90000000000009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 t="s">
        <v>49</v>
      </c>
      <c r="F156" s="51">
        <v>150</v>
      </c>
      <c r="G156" s="51">
        <v>3</v>
      </c>
      <c r="H156" s="51">
        <v>2.2999999999999998</v>
      </c>
      <c r="I156" s="51">
        <v>4.5</v>
      </c>
      <c r="J156" s="51">
        <v>72</v>
      </c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150</v>
      </c>
      <c r="G158" s="21">
        <f t="shared" ref="G158" si="92">SUM(G154:G157)</f>
        <v>3</v>
      </c>
      <c r="H158" s="21">
        <f t="shared" ref="H158" si="93">SUM(H154:H157)</f>
        <v>2.2999999999999998</v>
      </c>
      <c r="I158" s="21">
        <f t="shared" ref="I158" si="94">SUM(I154:I157)</f>
        <v>4.5</v>
      </c>
      <c r="J158" s="21">
        <f t="shared" ref="J158" si="95">SUM(J154:J157)</f>
        <v>72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89</v>
      </c>
      <c r="F159" s="51">
        <v>150</v>
      </c>
      <c r="G159" s="51">
        <v>3.6</v>
      </c>
      <c r="H159" s="51">
        <v>4.5999999999999996</v>
      </c>
      <c r="I159" s="51">
        <v>37.700000000000003</v>
      </c>
      <c r="J159" s="51">
        <v>206</v>
      </c>
      <c r="K159" s="52">
        <v>181</v>
      </c>
      <c r="L159" s="51"/>
    </row>
    <row r="160" spans="1:12" ht="14.4" x14ac:dyDescent="0.3">
      <c r="A160" s="25"/>
      <c r="B160" s="16"/>
      <c r="C160" s="11"/>
      <c r="D160" s="7" t="s">
        <v>30</v>
      </c>
      <c r="E160" s="50" t="s">
        <v>90</v>
      </c>
      <c r="F160" s="51" t="s">
        <v>91</v>
      </c>
      <c r="G160" s="51">
        <v>15.5</v>
      </c>
      <c r="H160" s="51">
        <v>11.5</v>
      </c>
      <c r="I160" s="51">
        <v>3.6</v>
      </c>
      <c r="J160" s="51">
        <v>180</v>
      </c>
      <c r="K160" s="52">
        <v>251</v>
      </c>
      <c r="L160" s="51"/>
    </row>
    <row r="161" spans="1:12" ht="14.4" x14ac:dyDescent="0.3">
      <c r="A161" s="25"/>
      <c r="B161" s="16"/>
      <c r="C161" s="11"/>
      <c r="D161" s="7" t="s">
        <v>31</v>
      </c>
      <c r="E161" s="50" t="s">
        <v>54</v>
      </c>
      <c r="F161" s="51" t="s">
        <v>92</v>
      </c>
      <c r="G161" s="51">
        <v>0.2</v>
      </c>
      <c r="H161" s="51">
        <v>0.1</v>
      </c>
      <c r="I161" s="51">
        <v>15</v>
      </c>
      <c r="J161" s="51">
        <v>60</v>
      </c>
      <c r="K161" s="52">
        <v>430</v>
      </c>
      <c r="L161" s="51"/>
    </row>
    <row r="162" spans="1:12" ht="14.4" x14ac:dyDescent="0.3">
      <c r="A162" s="25"/>
      <c r="B162" s="16"/>
      <c r="C162" s="11"/>
      <c r="D162" s="7" t="s">
        <v>23</v>
      </c>
      <c r="E162" s="50" t="s">
        <v>48</v>
      </c>
      <c r="F162" s="51">
        <v>55</v>
      </c>
      <c r="G162" s="51">
        <v>4.2</v>
      </c>
      <c r="H162" s="51">
        <v>0.3</v>
      </c>
      <c r="I162" s="51">
        <v>27.6</v>
      </c>
      <c r="J162" s="51">
        <v>130.30000000000001</v>
      </c>
      <c r="K162" s="52"/>
      <c r="L162" s="51"/>
    </row>
    <row r="163" spans="1:12" ht="14.4" x14ac:dyDescent="0.3">
      <c r="A163" s="25"/>
      <c r="B163" s="16"/>
      <c r="C163" s="11"/>
      <c r="D163" s="6"/>
      <c r="E163" s="50" t="s">
        <v>93</v>
      </c>
      <c r="F163" s="51">
        <v>65</v>
      </c>
      <c r="G163" s="51">
        <v>14.9</v>
      </c>
      <c r="H163" s="51">
        <v>19.100000000000001</v>
      </c>
      <c r="I163" s="51">
        <v>2.7</v>
      </c>
      <c r="J163" s="51">
        <v>242.4</v>
      </c>
      <c r="K163" s="52">
        <v>251</v>
      </c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270</v>
      </c>
      <c r="G165" s="21">
        <f t="shared" ref="G165" si="97">SUM(G159:G164)</f>
        <v>38.4</v>
      </c>
      <c r="H165" s="21">
        <f t="shared" ref="H165" si="98">SUM(H159:H164)</f>
        <v>35.600000000000009</v>
      </c>
      <c r="I165" s="21">
        <f t="shared" ref="I165" si="99">SUM(I159:I164)</f>
        <v>86.600000000000009</v>
      </c>
      <c r="J165" s="21">
        <f t="shared" ref="J165" si="100">SUM(J159:J164)</f>
        <v>818.69999999999993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94</v>
      </c>
      <c r="F166" s="51">
        <v>180</v>
      </c>
      <c r="G166" s="51">
        <v>6</v>
      </c>
      <c r="H166" s="51">
        <v>0.2</v>
      </c>
      <c r="I166" s="51">
        <v>8</v>
      </c>
      <c r="J166" s="51">
        <v>62</v>
      </c>
      <c r="K166" s="52">
        <v>435</v>
      </c>
      <c r="L166" s="51"/>
    </row>
    <row r="167" spans="1:12" ht="14.4" x14ac:dyDescent="0.3">
      <c r="A167" s="25"/>
      <c r="B167" s="16"/>
      <c r="C167" s="11"/>
      <c r="D167" s="12" t="s">
        <v>35</v>
      </c>
      <c r="E167" s="50" t="s">
        <v>71</v>
      </c>
      <c r="F167" s="51">
        <v>50</v>
      </c>
      <c r="G167" s="51">
        <v>4.8</v>
      </c>
      <c r="H167" s="51">
        <v>1</v>
      </c>
      <c r="I167" s="51">
        <v>28.1</v>
      </c>
      <c r="J167" s="51">
        <v>140.4</v>
      </c>
      <c r="K167" s="52">
        <v>434</v>
      </c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230</v>
      </c>
      <c r="G172" s="21">
        <f t="shared" ref="G172" si="102">SUM(G166:G171)</f>
        <v>10.8</v>
      </c>
      <c r="H172" s="21">
        <f t="shared" ref="H172" si="103">SUM(H166:H171)</f>
        <v>1.2</v>
      </c>
      <c r="I172" s="21">
        <f t="shared" ref="I172" si="104">SUM(I166:I171)</f>
        <v>36.1</v>
      </c>
      <c r="J172" s="21">
        <f t="shared" ref="J172" si="105">SUM(J166:J171)</f>
        <v>202.4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2025</v>
      </c>
      <c r="G173" s="34">
        <f t="shared" ref="G173" si="107">G139+G143+G153+G158+G165+G172</f>
        <v>98.6</v>
      </c>
      <c r="H173" s="34">
        <f t="shared" ref="H173" si="108">H139+H143+H153+H158+H165+H172</f>
        <v>82.90000000000002</v>
      </c>
      <c r="I173" s="34">
        <f t="shared" ref="I173" si="109">I139+I143+I153+I158+I165+I172</f>
        <v>322.60000000000002</v>
      </c>
      <c r="J173" s="34">
        <f t="shared" ref="J173" si="110">J139+J143+J153+J158+J165+J172</f>
        <v>2461.6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95</v>
      </c>
      <c r="F174" s="48">
        <v>250</v>
      </c>
      <c r="G174" s="48">
        <v>7.4</v>
      </c>
      <c r="H174" s="48">
        <v>10</v>
      </c>
      <c r="I174" s="48">
        <v>33.4</v>
      </c>
      <c r="J174" s="48">
        <v>253.2</v>
      </c>
      <c r="K174" s="49">
        <v>189</v>
      </c>
      <c r="L174" s="48"/>
    </row>
    <row r="175" spans="1:12" ht="14.4" x14ac:dyDescent="0.3">
      <c r="A175" s="25"/>
      <c r="B175" s="16"/>
      <c r="C175" s="11"/>
      <c r="D175" s="6"/>
      <c r="E175" s="50" t="s">
        <v>46</v>
      </c>
      <c r="F175" s="51">
        <v>25</v>
      </c>
      <c r="G175" s="51">
        <v>1.1000000000000001</v>
      </c>
      <c r="H175" s="51">
        <v>8.4</v>
      </c>
      <c r="I175" s="51">
        <v>7.5</v>
      </c>
      <c r="J175" s="51">
        <v>110</v>
      </c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 t="s">
        <v>54</v>
      </c>
      <c r="F176" s="51" t="s">
        <v>92</v>
      </c>
      <c r="G176" s="51">
        <v>0.2</v>
      </c>
      <c r="H176" s="51">
        <v>0.1</v>
      </c>
      <c r="I176" s="51">
        <v>15</v>
      </c>
      <c r="J176" s="51">
        <v>60</v>
      </c>
      <c r="K176" s="52">
        <v>430</v>
      </c>
      <c r="L176" s="51"/>
    </row>
    <row r="177" spans="1:12" ht="14.4" x14ac:dyDescent="0.3">
      <c r="A177" s="25"/>
      <c r="B177" s="16"/>
      <c r="C177" s="11"/>
      <c r="D177" s="7" t="s">
        <v>23</v>
      </c>
      <c r="E177" s="50" t="s">
        <v>48</v>
      </c>
      <c r="F177" s="51">
        <v>55</v>
      </c>
      <c r="G177" s="51">
        <v>4.2</v>
      </c>
      <c r="H177" s="51">
        <v>0.3</v>
      </c>
      <c r="I177" s="51">
        <v>27.6</v>
      </c>
      <c r="J177" s="51">
        <v>130.30000000000001</v>
      </c>
      <c r="K177" s="52"/>
      <c r="L177" s="51"/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330</v>
      </c>
      <c r="G181" s="21">
        <f t="shared" ref="G181" si="112">SUM(G174:G180)</f>
        <v>12.899999999999999</v>
      </c>
      <c r="H181" s="21">
        <f t="shared" ref="H181" si="113">SUM(H174:H180)</f>
        <v>18.8</v>
      </c>
      <c r="I181" s="21">
        <f t="shared" ref="I181" si="114">SUM(I174:I180)</f>
        <v>83.5</v>
      </c>
      <c r="J181" s="21">
        <f t="shared" ref="J181" si="115">SUM(J174:J180)</f>
        <v>553.5</v>
      </c>
      <c r="K181" s="27"/>
      <c r="L181" s="21">
        <f t="shared" si="81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 t="s">
        <v>49</v>
      </c>
      <c r="F183" s="51">
        <v>150</v>
      </c>
      <c r="G183" s="51">
        <v>3</v>
      </c>
      <c r="H183" s="51">
        <v>2.2999999999999998</v>
      </c>
      <c r="I183" s="51">
        <v>4.5</v>
      </c>
      <c r="J183" s="51">
        <v>72</v>
      </c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150</v>
      </c>
      <c r="G185" s="21">
        <f t="shared" ref="G185" si="116">SUM(G182:G184)</f>
        <v>3</v>
      </c>
      <c r="H185" s="21">
        <f t="shared" ref="H185" si="117">SUM(H182:H184)</f>
        <v>2.2999999999999998</v>
      </c>
      <c r="I185" s="21">
        <f t="shared" ref="I185" si="118">SUM(I182:I184)</f>
        <v>4.5</v>
      </c>
      <c r="J185" s="21">
        <f t="shared" ref="J185" si="119">SUM(J182:J184)</f>
        <v>72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96</v>
      </c>
      <c r="F186" s="51">
        <v>60</v>
      </c>
      <c r="G186" s="51">
        <v>0.9</v>
      </c>
      <c r="H186" s="51">
        <v>3.1</v>
      </c>
      <c r="I186" s="51">
        <v>5.3</v>
      </c>
      <c r="J186" s="51">
        <v>53</v>
      </c>
      <c r="K186" s="52">
        <v>45</v>
      </c>
      <c r="L186" s="51"/>
    </row>
    <row r="187" spans="1:12" ht="14.4" x14ac:dyDescent="0.3">
      <c r="A187" s="25"/>
      <c r="B187" s="16"/>
      <c r="C187" s="11"/>
      <c r="D187" s="7" t="s">
        <v>28</v>
      </c>
      <c r="E187" s="50" t="s">
        <v>97</v>
      </c>
      <c r="F187" s="51">
        <v>200</v>
      </c>
      <c r="G187" s="51">
        <v>3.1</v>
      </c>
      <c r="H187" s="51">
        <v>2.2000000000000002</v>
      </c>
      <c r="I187" s="51">
        <v>16</v>
      </c>
      <c r="J187" s="51">
        <v>96.8</v>
      </c>
      <c r="K187" s="52">
        <v>100</v>
      </c>
      <c r="L187" s="51"/>
    </row>
    <row r="188" spans="1:12" ht="14.4" x14ac:dyDescent="0.3">
      <c r="A188" s="25"/>
      <c r="B188" s="16"/>
      <c r="C188" s="11"/>
      <c r="D188" s="7" t="s">
        <v>29</v>
      </c>
      <c r="E188" s="50" t="s">
        <v>98</v>
      </c>
      <c r="F188" s="51">
        <v>100</v>
      </c>
      <c r="G188" s="51">
        <v>12.2</v>
      </c>
      <c r="H188" s="51">
        <v>8.9</v>
      </c>
      <c r="I188" s="51">
        <v>5.6</v>
      </c>
      <c r="J188" s="51">
        <v>151</v>
      </c>
      <c r="K188" s="52">
        <v>286</v>
      </c>
      <c r="L188" s="51"/>
    </row>
    <row r="189" spans="1:12" ht="14.4" x14ac:dyDescent="0.3">
      <c r="A189" s="25"/>
      <c r="B189" s="16"/>
      <c r="C189" s="11"/>
      <c r="D189" s="7" t="s">
        <v>30</v>
      </c>
      <c r="E189" s="50" t="s">
        <v>99</v>
      </c>
      <c r="F189" s="51">
        <v>130</v>
      </c>
      <c r="G189" s="51">
        <v>2.5</v>
      </c>
      <c r="H189" s="51">
        <v>0.5</v>
      </c>
      <c r="I189" s="51">
        <v>19.8</v>
      </c>
      <c r="J189" s="51">
        <v>94</v>
      </c>
      <c r="K189" s="52">
        <v>335</v>
      </c>
      <c r="L189" s="51"/>
    </row>
    <row r="190" spans="1:12" ht="14.4" x14ac:dyDescent="0.3">
      <c r="A190" s="25"/>
      <c r="B190" s="16"/>
      <c r="C190" s="11"/>
      <c r="D190" s="7" t="s">
        <v>31</v>
      </c>
      <c r="E190" s="50" t="s">
        <v>54</v>
      </c>
      <c r="F190" s="51" t="s">
        <v>92</v>
      </c>
      <c r="G190" s="51">
        <v>0.2</v>
      </c>
      <c r="H190" s="51">
        <v>0.1</v>
      </c>
      <c r="I190" s="51">
        <v>15</v>
      </c>
      <c r="J190" s="51">
        <v>60</v>
      </c>
      <c r="K190" s="52">
        <v>430</v>
      </c>
      <c r="L190" s="51"/>
    </row>
    <row r="191" spans="1:12" ht="14.4" x14ac:dyDescent="0.3">
      <c r="A191" s="25"/>
      <c r="B191" s="16"/>
      <c r="C191" s="11"/>
      <c r="D191" s="7" t="s">
        <v>32</v>
      </c>
      <c r="E191" s="50" t="s">
        <v>48</v>
      </c>
      <c r="F191" s="51">
        <v>55</v>
      </c>
      <c r="G191" s="51">
        <v>4.2</v>
      </c>
      <c r="H191" s="51">
        <v>0.3</v>
      </c>
      <c r="I191" s="51">
        <v>27.6</v>
      </c>
      <c r="J191" s="51">
        <v>130.30000000000001</v>
      </c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 t="s">
        <v>93</v>
      </c>
      <c r="F193" s="51">
        <v>65</v>
      </c>
      <c r="G193" s="51">
        <v>14.9</v>
      </c>
      <c r="H193" s="51">
        <v>19.100000000000001</v>
      </c>
      <c r="I193" s="51">
        <v>2.7</v>
      </c>
      <c r="J193" s="51">
        <v>242.4</v>
      </c>
      <c r="K193" s="52">
        <v>251</v>
      </c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610</v>
      </c>
      <c r="G195" s="21">
        <f t="shared" ref="G195" si="121">SUM(G186:G194)</f>
        <v>38</v>
      </c>
      <c r="H195" s="21">
        <f t="shared" ref="H195" si="122">SUM(H186:H194)</f>
        <v>34.200000000000003</v>
      </c>
      <c r="I195" s="21">
        <f t="shared" ref="I195" si="123">SUM(I186:I194)</f>
        <v>92.000000000000014</v>
      </c>
      <c r="J195" s="21">
        <f t="shared" ref="J195" si="124">SUM(J186:J194)</f>
        <v>827.5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58" t="s">
        <v>100</v>
      </c>
      <c r="E196" s="50" t="s">
        <v>63</v>
      </c>
      <c r="F196" s="51">
        <v>100</v>
      </c>
      <c r="G196" s="51">
        <v>1.5</v>
      </c>
      <c r="H196" s="51">
        <v>0.5</v>
      </c>
      <c r="I196" s="51">
        <v>21</v>
      </c>
      <c r="J196" s="51">
        <v>96</v>
      </c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100</v>
      </c>
      <c r="G200" s="21">
        <f t="shared" ref="G200" si="126">SUM(G196:G199)</f>
        <v>1.5</v>
      </c>
      <c r="H200" s="21">
        <f t="shared" ref="H200" si="127">SUM(H196:H199)</f>
        <v>0.5</v>
      </c>
      <c r="I200" s="21">
        <f t="shared" ref="I200" si="128">SUM(I196:I199)</f>
        <v>21</v>
      </c>
      <c r="J200" s="21">
        <f t="shared" ref="J200" si="129">SUM(J196:J199)</f>
        <v>96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72</v>
      </c>
      <c r="F201" s="51">
        <v>200</v>
      </c>
      <c r="G201" s="51">
        <v>6.3</v>
      </c>
      <c r="H201" s="51">
        <v>10.199999999999999</v>
      </c>
      <c r="I201" s="51">
        <v>34.799999999999997</v>
      </c>
      <c r="J201" s="51">
        <v>256.39999999999998</v>
      </c>
      <c r="K201" s="52">
        <v>189</v>
      </c>
      <c r="L201" s="51"/>
    </row>
    <row r="202" spans="1:12" ht="14.4" x14ac:dyDescent="0.3">
      <c r="A202" s="25"/>
      <c r="B202" s="16"/>
      <c r="C202" s="11"/>
      <c r="D202" s="7" t="s">
        <v>30</v>
      </c>
      <c r="E202" s="50" t="s">
        <v>101</v>
      </c>
      <c r="F202" s="51">
        <v>40</v>
      </c>
      <c r="G202" s="51">
        <v>5.0999999999999996</v>
      </c>
      <c r="H202" s="51">
        <v>9.9</v>
      </c>
      <c r="I202" s="51">
        <v>8.4</v>
      </c>
      <c r="J202" s="51">
        <v>149.30000000000001</v>
      </c>
      <c r="K202" s="52">
        <v>3</v>
      </c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 t="s">
        <v>48</v>
      </c>
      <c r="F204" s="51">
        <v>55</v>
      </c>
      <c r="G204" s="51">
        <v>4.2</v>
      </c>
      <c r="H204" s="51">
        <v>0.3</v>
      </c>
      <c r="I204" s="51">
        <v>27.6</v>
      </c>
      <c r="J204" s="51">
        <v>130.30000000000001</v>
      </c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295</v>
      </c>
      <c r="G207" s="21">
        <f t="shared" ref="G207" si="131">SUM(G201:G206)</f>
        <v>15.599999999999998</v>
      </c>
      <c r="H207" s="21">
        <f t="shared" ref="H207" si="132">SUM(H201:H206)</f>
        <v>20.400000000000002</v>
      </c>
      <c r="I207" s="21">
        <f t="shared" ref="I207" si="133">SUM(I201:I206)</f>
        <v>70.8</v>
      </c>
      <c r="J207" s="21">
        <f t="shared" ref="J207" si="134">SUM(J201:J206)</f>
        <v>536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 t="s">
        <v>102</v>
      </c>
      <c r="F208" s="51">
        <v>200</v>
      </c>
      <c r="G208" s="51">
        <v>5.9</v>
      </c>
      <c r="H208" s="51">
        <v>5.0999999999999996</v>
      </c>
      <c r="I208" s="51">
        <v>9.8000000000000007</v>
      </c>
      <c r="J208" s="51">
        <v>110.5</v>
      </c>
      <c r="K208" s="52">
        <v>385</v>
      </c>
      <c r="L208" s="51"/>
    </row>
    <row r="209" spans="1:12" ht="14.4" x14ac:dyDescent="0.3">
      <c r="A209" s="25"/>
      <c r="B209" s="16"/>
      <c r="C209" s="11"/>
      <c r="D209" s="12" t="s">
        <v>35</v>
      </c>
      <c r="E209" s="50" t="s">
        <v>103</v>
      </c>
      <c r="F209" s="51">
        <v>50</v>
      </c>
      <c r="G209" s="51">
        <v>3.8</v>
      </c>
      <c r="H209" s="51">
        <v>1.9</v>
      </c>
      <c r="I209" s="51">
        <v>24.9</v>
      </c>
      <c r="J209" s="51">
        <v>131.9</v>
      </c>
      <c r="K209" s="52">
        <v>442</v>
      </c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250</v>
      </c>
      <c r="G214" s="21">
        <f t="shared" ref="G214" si="136">SUM(G208:G213)</f>
        <v>9.6999999999999993</v>
      </c>
      <c r="H214" s="21">
        <f t="shared" ref="H214" si="137">SUM(H208:H213)</f>
        <v>7</v>
      </c>
      <c r="I214" s="21">
        <f t="shared" ref="I214" si="138">SUM(I208:I213)</f>
        <v>34.700000000000003</v>
      </c>
      <c r="J214" s="21">
        <f t="shared" ref="J214" si="139">SUM(J208:J213)</f>
        <v>242.4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1735</v>
      </c>
      <c r="G215" s="34">
        <f t="shared" ref="G215" si="141">G181+G185+G195+G200+G207+G214</f>
        <v>80.7</v>
      </c>
      <c r="H215" s="34">
        <f t="shared" ref="H215" si="142">H181+H185+H195+H200+H207+H214</f>
        <v>83.2</v>
      </c>
      <c r="I215" s="34">
        <f t="shared" ref="I215" si="143">I181+I185+I195+I200+I207+I214</f>
        <v>306.5</v>
      </c>
      <c r="J215" s="34">
        <f t="shared" ref="J215" si="144">J181+J185+J195+J200+J207+J214</f>
        <v>2327.4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 t="s">
        <v>104</v>
      </c>
      <c r="F216" s="48">
        <v>200</v>
      </c>
      <c r="G216" s="48">
        <v>5.7</v>
      </c>
      <c r="H216" s="48">
        <v>8</v>
      </c>
      <c r="I216" s="48">
        <v>38.299999999999997</v>
      </c>
      <c r="J216" s="48">
        <v>249</v>
      </c>
      <c r="K216" s="49">
        <v>184</v>
      </c>
      <c r="L216" s="48"/>
    </row>
    <row r="217" spans="1:12" ht="14.4" x14ac:dyDescent="0.3">
      <c r="A217" s="25"/>
      <c r="B217" s="16"/>
      <c r="C217" s="11"/>
      <c r="D217" s="6"/>
      <c r="E217" s="50" t="s">
        <v>46</v>
      </c>
      <c r="F217" s="51">
        <v>25</v>
      </c>
      <c r="G217" s="51">
        <v>1.1000000000000001</v>
      </c>
      <c r="H217" s="51">
        <v>8.4</v>
      </c>
      <c r="I217" s="51">
        <v>7.5</v>
      </c>
      <c r="J217" s="51">
        <v>110</v>
      </c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 t="s">
        <v>47</v>
      </c>
      <c r="F218" s="51">
        <v>200</v>
      </c>
      <c r="G218" s="51">
        <v>2.9</v>
      </c>
      <c r="H218" s="51">
        <v>2.5</v>
      </c>
      <c r="I218" s="51">
        <v>24.8</v>
      </c>
      <c r="J218" s="51">
        <v>134</v>
      </c>
      <c r="K218" s="52">
        <v>397</v>
      </c>
      <c r="L218" s="51"/>
    </row>
    <row r="219" spans="1:12" ht="14.4" x14ac:dyDescent="0.3">
      <c r="A219" s="25"/>
      <c r="B219" s="16"/>
      <c r="C219" s="11"/>
      <c r="D219" s="7" t="s">
        <v>23</v>
      </c>
      <c r="E219" s="50" t="s">
        <v>48</v>
      </c>
      <c r="F219" s="51">
        <v>55</v>
      </c>
      <c r="G219" s="51">
        <v>4.2</v>
      </c>
      <c r="H219" s="51">
        <v>0.3</v>
      </c>
      <c r="I219" s="51">
        <v>27.6</v>
      </c>
      <c r="J219" s="51">
        <v>130.30000000000001</v>
      </c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480</v>
      </c>
      <c r="G223" s="21">
        <f t="shared" ref="G223" si="146">SUM(G216:G222)</f>
        <v>13.900000000000002</v>
      </c>
      <c r="H223" s="21">
        <f t="shared" ref="H223" si="147">SUM(H216:H222)</f>
        <v>19.2</v>
      </c>
      <c r="I223" s="21">
        <f t="shared" ref="I223" si="148">SUM(I216:I222)</f>
        <v>98.199999999999989</v>
      </c>
      <c r="J223" s="21">
        <f t="shared" ref="J223" si="149">SUM(J216:J222)</f>
        <v>623.29999999999995</v>
      </c>
      <c r="K223" s="27"/>
      <c r="L223" s="21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 t="s">
        <v>49</v>
      </c>
      <c r="F225" s="51">
        <v>150</v>
      </c>
      <c r="G225" s="51">
        <v>3</v>
      </c>
      <c r="H225" s="51">
        <v>2.2999999999999998</v>
      </c>
      <c r="I225" s="51">
        <v>4.5</v>
      </c>
      <c r="J225" s="51">
        <v>72</v>
      </c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150</v>
      </c>
      <c r="G227" s="21">
        <f t="shared" ref="G227" si="151">SUM(G224:G226)</f>
        <v>3</v>
      </c>
      <c r="H227" s="21">
        <f t="shared" ref="H227" si="152">SUM(H224:H226)</f>
        <v>2.2999999999999998</v>
      </c>
      <c r="I227" s="21">
        <f t="shared" ref="I227" si="153">SUM(I224:I226)</f>
        <v>4.5</v>
      </c>
      <c r="J227" s="21">
        <f t="shared" ref="J227" si="154">SUM(J224:J226)</f>
        <v>72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106</v>
      </c>
      <c r="F228" s="51">
        <v>60</v>
      </c>
      <c r="G228" s="51">
        <v>1</v>
      </c>
      <c r="H228" s="51">
        <v>6.1</v>
      </c>
      <c r="I228" s="51">
        <v>4.4000000000000004</v>
      </c>
      <c r="J228" s="51">
        <v>76.2</v>
      </c>
      <c r="K228" s="52">
        <v>39</v>
      </c>
      <c r="L228" s="51"/>
    </row>
    <row r="229" spans="1:12" ht="14.4" x14ac:dyDescent="0.3">
      <c r="A229" s="25"/>
      <c r="B229" s="16"/>
      <c r="C229" s="11"/>
      <c r="D229" s="7" t="s">
        <v>28</v>
      </c>
      <c r="E229" s="50" t="s">
        <v>51</v>
      </c>
      <c r="F229" s="51">
        <v>200</v>
      </c>
      <c r="G229" s="51">
        <v>3.2</v>
      </c>
      <c r="H229" s="51">
        <v>3</v>
      </c>
      <c r="I229" s="51">
        <v>14.8</v>
      </c>
      <c r="J229" s="51">
        <v>99.5</v>
      </c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 t="s">
        <v>53</v>
      </c>
      <c r="F230" s="51">
        <v>150</v>
      </c>
      <c r="G230" s="51">
        <v>5.4</v>
      </c>
      <c r="H230" s="51">
        <v>4.8</v>
      </c>
      <c r="I230" s="51">
        <v>34.6</v>
      </c>
      <c r="J230" s="51">
        <v>203.7</v>
      </c>
      <c r="K230" s="52">
        <v>309</v>
      </c>
      <c r="L230" s="51"/>
    </row>
    <row r="231" spans="1:12" ht="14.4" x14ac:dyDescent="0.3">
      <c r="A231" s="25"/>
      <c r="B231" s="16"/>
      <c r="C231" s="11"/>
      <c r="D231" s="7" t="s">
        <v>30</v>
      </c>
      <c r="E231" s="50" t="s">
        <v>105</v>
      </c>
      <c r="F231" s="51">
        <v>100</v>
      </c>
      <c r="G231" s="51">
        <v>15.3</v>
      </c>
      <c r="H231" s="51">
        <v>17.5</v>
      </c>
      <c r="I231" s="51">
        <v>3.8</v>
      </c>
      <c r="J231" s="51">
        <v>234.2</v>
      </c>
      <c r="K231" s="52">
        <v>277</v>
      </c>
      <c r="L231" s="51"/>
    </row>
    <row r="232" spans="1:12" ht="14.4" x14ac:dyDescent="0.3">
      <c r="A232" s="25"/>
      <c r="B232" s="16"/>
      <c r="C232" s="11"/>
      <c r="D232" s="7" t="s">
        <v>31</v>
      </c>
      <c r="E232" s="50" t="s">
        <v>54</v>
      </c>
      <c r="F232" s="51" t="s">
        <v>92</v>
      </c>
      <c r="G232" s="51">
        <v>0.2</v>
      </c>
      <c r="H232" s="51">
        <v>0.1</v>
      </c>
      <c r="I232" s="51">
        <v>15</v>
      </c>
      <c r="J232" s="51">
        <v>60</v>
      </c>
      <c r="K232" s="52">
        <v>430</v>
      </c>
      <c r="L232" s="51"/>
    </row>
    <row r="233" spans="1:12" ht="14.4" x14ac:dyDescent="0.3">
      <c r="A233" s="25"/>
      <c r="B233" s="16"/>
      <c r="C233" s="11"/>
      <c r="D233" s="7" t="s">
        <v>32</v>
      </c>
      <c r="E233" s="50" t="s">
        <v>48</v>
      </c>
      <c r="F233" s="51">
        <v>55</v>
      </c>
      <c r="G233" s="51">
        <v>4.2</v>
      </c>
      <c r="H233" s="51">
        <v>0.3</v>
      </c>
      <c r="I233" s="51">
        <v>27.6</v>
      </c>
      <c r="J233" s="51">
        <v>130.30000000000001</v>
      </c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565</v>
      </c>
      <c r="G237" s="21">
        <f t="shared" ref="G237" si="156">SUM(G228:G236)</f>
        <v>29.3</v>
      </c>
      <c r="H237" s="21">
        <f t="shared" ref="H237" si="157">SUM(H228:H236)</f>
        <v>31.8</v>
      </c>
      <c r="I237" s="21">
        <f t="shared" ref="I237" si="158">SUM(I228:I236)</f>
        <v>100.19999999999999</v>
      </c>
      <c r="J237" s="21">
        <f t="shared" ref="J237" si="159">SUM(J228:J236)</f>
        <v>803.89999999999986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 t="s">
        <v>100</v>
      </c>
      <c r="E240" s="50" t="s">
        <v>55</v>
      </c>
      <c r="F240" s="51">
        <v>100</v>
      </c>
      <c r="G240" s="51">
        <v>0.4</v>
      </c>
      <c r="H240" s="51">
        <v>0.04</v>
      </c>
      <c r="I240" s="51">
        <v>9.8000000000000007</v>
      </c>
      <c r="J240" s="51">
        <v>47</v>
      </c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100</v>
      </c>
      <c r="G242" s="21">
        <f t="shared" ref="G242" si="161">SUM(G238:G241)</f>
        <v>0.4</v>
      </c>
      <c r="H242" s="21">
        <f t="shared" ref="H242" si="162">SUM(H238:H241)</f>
        <v>0.04</v>
      </c>
      <c r="I242" s="21">
        <f t="shared" ref="I242" si="163">SUM(I238:I241)</f>
        <v>9.8000000000000007</v>
      </c>
      <c r="J242" s="21">
        <f t="shared" ref="J242" si="164">SUM(J238:J241)</f>
        <v>47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107</v>
      </c>
      <c r="F243" s="51">
        <v>200</v>
      </c>
      <c r="G243" s="51">
        <v>8.8000000000000007</v>
      </c>
      <c r="H243" s="51">
        <v>9.1999999999999993</v>
      </c>
      <c r="I243" s="51">
        <v>34.700000000000003</v>
      </c>
      <c r="J243" s="51">
        <v>256.7</v>
      </c>
      <c r="K243" s="52">
        <v>184</v>
      </c>
      <c r="L243" s="51"/>
    </row>
    <row r="244" spans="1:12" ht="14.4" x14ac:dyDescent="0.3">
      <c r="A244" s="25"/>
      <c r="B244" s="16"/>
      <c r="C244" s="11"/>
      <c r="D244" s="7" t="s">
        <v>30</v>
      </c>
      <c r="E244" s="50" t="s">
        <v>101</v>
      </c>
      <c r="F244" s="51">
        <v>40</v>
      </c>
      <c r="G244" s="51">
        <v>5.0999999999999996</v>
      </c>
      <c r="H244" s="51">
        <v>9.9</v>
      </c>
      <c r="I244" s="51">
        <v>8.4</v>
      </c>
      <c r="J244" s="51">
        <v>149.30000000000001</v>
      </c>
      <c r="K244" s="52">
        <v>3</v>
      </c>
      <c r="L244" s="51"/>
    </row>
    <row r="245" spans="1:12" ht="14.4" x14ac:dyDescent="0.3">
      <c r="A245" s="25"/>
      <c r="B245" s="16"/>
      <c r="C245" s="11"/>
      <c r="D245" s="7" t="s">
        <v>31</v>
      </c>
      <c r="E245" s="50" t="s">
        <v>54</v>
      </c>
      <c r="F245" s="51" t="s">
        <v>92</v>
      </c>
      <c r="G245" s="51">
        <v>0.2</v>
      </c>
      <c r="H245" s="51">
        <v>0.1</v>
      </c>
      <c r="I245" s="51">
        <v>15</v>
      </c>
      <c r="J245" s="51">
        <v>60</v>
      </c>
      <c r="K245" s="52">
        <v>430</v>
      </c>
      <c r="L245" s="51"/>
    </row>
    <row r="246" spans="1:12" ht="14.4" x14ac:dyDescent="0.3">
      <c r="A246" s="25"/>
      <c r="B246" s="16"/>
      <c r="C246" s="11"/>
      <c r="D246" s="7" t="s">
        <v>23</v>
      </c>
      <c r="E246" s="50" t="s">
        <v>48</v>
      </c>
      <c r="F246" s="51">
        <v>55</v>
      </c>
      <c r="G246" s="51">
        <v>4.2</v>
      </c>
      <c r="H246" s="51">
        <v>0.3</v>
      </c>
      <c r="I246" s="51">
        <v>27.6</v>
      </c>
      <c r="J246" s="51">
        <v>130.30000000000001</v>
      </c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295</v>
      </c>
      <c r="G249" s="21">
        <f t="shared" ref="G249" si="166">SUM(G243:G248)</f>
        <v>18.3</v>
      </c>
      <c r="H249" s="21">
        <f t="shared" ref="H249" si="167">SUM(H243:H248)</f>
        <v>19.500000000000004</v>
      </c>
      <c r="I249" s="21">
        <f t="shared" ref="I249" si="168">SUM(I243:I248)</f>
        <v>85.7</v>
      </c>
      <c r="J249" s="21">
        <f t="shared" ref="J249" si="169">SUM(J243:J248)</f>
        <v>596.29999999999995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 t="s">
        <v>94</v>
      </c>
      <c r="F250" s="51">
        <v>180</v>
      </c>
      <c r="G250" s="51">
        <v>6</v>
      </c>
      <c r="H250" s="51">
        <v>0.2</v>
      </c>
      <c r="I250" s="51">
        <v>8</v>
      </c>
      <c r="J250" s="51">
        <v>62</v>
      </c>
      <c r="K250" s="52">
        <v>435</v>
      </c>
      <c r="L250" s="51"/>
    </row>
    <row r="251" spans="1:12" ht="14.4" x14ac:dyDescent="0.3">
      <c r="A251" s="25"/>
      <c r="B251" s="16"/>
      <c r="C251" s="11"/>
      <c r="D251" s="12" t="s">
        <v>35</v>
      </c>
      <c r="E251" s="50" t="s">
        <v>82</v>
      </c>
      <c r="F251" s="51">
        <v>100</v>
      </c>
      <c r="G251" s="51">
        <v>6.6</v>
      </c>
      <c r="H251" s="51">
        <v>12.4</v>
      </c>
      <c r="I251" s="51">
        <v>55.8</v>
      </c>
      <c r="J251" s="51">
        <v>360</v>
      </c>
      <c r="K251" s="52">
        <v>467</v>
      </c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280</v>
      </c>
      <c r="G256" s="21">
        <f t="shared" ref="G256" si="171">SUM(G250:G255)</f>
        <v>12.6</v>
      </c>
      <c r="H256" s="21">
        <f t="shared" ref="H256" si="172">SUM(H250:H255)</f>
        <v>12.6</v>
      </c>
      <c r="I256" s="21">
        <f t="shared" ref="I256" si="173">SUM(I250:I255)</f>
        <v>63.8</v>
      </c>
      <c r="J256" s="21">
        <f t="shared" ref="J256" si="174">SUM(J250:J255)</f>
        <v>422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1870</v>
      </c>
      <c r="G257" s="34">
        <f t="shared" ref="G257" si="176">G223+G227+G237+G242+G249+G256</f>
        <v>77.5</v>
      </c>
      <c r="H257" s="34">
        <f t="shared" ref="H257" si="177">H223+H227+H237+H242+H249+H256</f>
        <v>85.44</v>
      </c>
      <c r="I257" s="34">
        <f t="shared" ref="I257" si="178">I223+I227+I237+I242+I249+I256</f>
        <v>362.2</v>
      </c>
      <c r="J257" s="34">
        <f t="shared" ref="J257" si="179">J223+J227+J237+J242+J249+J256</f>
        <v>2564.5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 t="s">
        <v>83</v>
      </c>
      <c r="F258" s="48">
        <v>250</v>
      </c>
      <c r="G258" s="48">
        <v>6.1</v>
      </c>
      <c r="H258" s="48">
        <v>5.4</v>
      </c>
      <c r="I258" s="48">
        <v>20</v>
      </c>
      <c r="J258" s="48">
        <v>154</v>
      </c>
      <c r="K258" s="49">
        <v>120</v>
      </c>
      <c r="L258" s="48"/>
    </row>
    <row r="259" spans="1:12" ht="14.4" x14ac:dyDescent="0.3">
      <c r="A259" s="25"/>
      <c r="B259" s="16"/>
      <c r="C259" s="11"/>
      <c r="D259" s="6"/>
      <c r="E259" s="50" t="s">
        <v>84</v>
      </c>
      <c r="F259" s="51">
        <v>40</v>
      </c>
      <c r="G259" s="51">
        <v>5.0999999999999996</v>
      </c>
      <c r="H259" s="51">
        <v>4.5999999999999996</v>
      </c>
      <c r="I259" s="51">
        <v>0.3</v>
      </c>
      <c r="J259" s="51">
        <v>63</v>
      </c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 t="s">
        <v>108</v>
      </c>
      <c r="F260" s="51">
        <v>200</v>
      </c>
      <c r="G260" s="51">
        <v>3.8</v>
      </c>
      <c r="H260" s="51">
        <v>3</v>
      </c>
      <c r="I260" s="51">
        <v>24.4</v>
      </c>
      <c r="J260" s="51">
        <v>141</v>
      </c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 t="s">
        <v>48</v>
      </c>
      <c r="F261" s="51">
        <v>55</v>
      </c>
      <c r="G261" s="51">
        <v>4.2</v>
      </c>
      <c r="H261" s="51">
        <v>0.3</v>
      </c>
      <c r="I261" s="51">
        <v>27.6</v>
      </c>
      <c r="J261" s="51">
        <v>130.30000000000001</v>
      </c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545</v>
      </c>
      <c r="G265" s="21">
        <f t="shared" ref="G265" si="181">SUM(G258:G264)</f>
        <v>19.2</v>
      </c>
      <c r="H265" s="21">
        <f t="shared" ref="H265" si="182">SUM(H258:H264)</f>
        <v>13.3</v>
      </c>
      <c r="I265" s="21">
        <f t="shared" ref="I265" si="183">SUM(I258:I264)</f>
        <v>72.300000000000011</v>
      </c>
      <c r="J265" s="21">
        <f t="shared" ref="J265" si="184">SUM(J258:J264)</f>
        <v>488.3</v>
      </c>
      <c r="K265" s="27"/>
      <c r="L265" s="21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 t="s">
        <v>49</v>
      </c>
      <c r="F267" s="51">
        <v>150</v>
      </c>
      <c r="G267" s="51">
        <v>3</v>
      </c>
      <c r="H267" s="51">
        <v>2.2999999999999998</v>
      </c>
      <c r="I267" s="51">
        <v>4.5</v>
      </c>
      <c r="J267" s="51">
        <v>72</v>
      </c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150</v>
      </c>
      <c r="G269" s="21">
        <f t="shared" ref="G269" si="185">SUM(G266:G268)</f>
        <v>3</v>
      </c>
      <c r="H269" s="21">
        <f t="shared" ref="H269" si="186">SUM(H266:H268)</f>
        <v>2.2999999999999998</v>
      </c>
      <c r="I269" s="21">
        <f t="shared" ref="I269" si="187">SUM(I266:I268)</f>
        <v>4.5</v>
      </c>
      <c r="J269" s="21">
        <f t="shared" ref="J269" si="188">SUM(J266:J268)</f>
        <v>72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73</v>
      </c>
      <c r="F270" s="51">
        <v>60</v>
      </c>
      <c r="G270" s="51">
        <v>0.6</v>
      </c>
      <c r="H270" s="51">
        <v>6.1</v>
      </c>
      <c r="I270" s="51">
        <v>1.4</v>
      </c>
      <c r="J270" s="51">
        <v>63</v>
      </c>
      <c r="K270" s="52">
        <v>18</v>
      </c>
      <c r="L270" s="51"/>
    </row>
    <row r="271" spans="1:12" ht="14.4" x14ac:dyDescent="0.3">
      <c r="A271" s="25"/>
      <c r="B271" s="16"/>
      <c r="C271" s="11"/>
      <c r="D271" s="7" t="s">
        <v>28</v>
      </c>
      <c r="E271" s="50" t="s">
        <v>86</v>
      </c>
      <c r="F271" s="51">
        <v>200</v>
      </c>
      <c r="G271" s="51">
        <v>4.3</v>
      </c>
      <c r="H271" s="51">
        <v>4.4000000000000004</v>
      </c>
      <c r="I271" s="51">
        <v>14.9</v>
      </c>
      <c r="J271" s="51">
        <v>117.6</v>
      </c>
      <c r="K271" s="52">
        <v>102</v>
      </c>
      <c r="L271" s="51"/>
    </row>
    <row r="272" spans="1:12" ht="14.4" x14ac:dyDescent="0.3">
      <c r="A272" s="25"/>
      <c r="B272" s="16"/>
      <c r="C272" s="11"/>
      <c r="D272" s="7" t="s">
        <v>29</v>
      </c>
      <c r="E272" s="50" t="s">
        <v>109</v>
      </c>
      <c r="F272" s="51">
        <v>150</v>
      </c>
      <c r="G272" s="51">
        <v>8.5</v>
      </c>
      <c r="H272" s="51">
        <v>6.9</v>
      </c>
      <c r="I272" s="51">
        <v>38.6</v>
      </c>
      <c r="J272" s="51">
        <v>250.7</v>
      </c>
      <c r="K272" s="52">
        <v>181</v>
      </c>
      <c r="L272" s="51"/>
    </row>
    <row r="273" spans="1:12" ht="14.4" x14ac:dyDescent="0.3">
      <c r="A273" s="25"/>
      <c r="B273" s="16"/>
      <c r="C273" s="11"/>
      <c r="D273" s="7" t="s">
        <v>30</v>
      </c>
      <c r="E273" s="50" t="s">
        <v>110</v>
      </c>
      <c r="F273" s="51">
        <v>60</v>
      </c>
      <c r="G273" s="51">
        <v>12.4</v>
      </c>
      <c r="H273" s="51">
        <v>16.2</v>
      </c>
      <c r="I273" s="51">
        <v>0.3</v>
      </c>
      <c r="J273" s="51">
        <v>196.3</v>
      </c>
      <c r="K273" s="52">
        <v>266</v>
      </c>
      <c r="L273" s="51"/>
    </row>
    <row r="274" spans="1:12" ht="14.4" x14ac:dyDescent="0.3">
      <c r="A274" s="25"/>
      <c r="B274" s="16"/>
      <c r="C274" s="11"/>
      <c r="D274" s="7" t="s">
        <v>31</v>
      </c>
      <c r="E274" s="50" t="s">
        <v>88</v>
      </c>
      <c r="F274" s="51">
        <v>2500</v>
      </c>
      <c r="G274" s="51">
        <v>0.1</v>
      </c>
      <c r="H274" s="51">
        <v>0.1</v>
      </c>
      <c r="I274" s="51">
        <v>27.9</v>
      </c>
      <c r="J274" s="51">
        <v>113</v>
      </c>
      <c r="K274" s="52">
        <v>411</v>
      </c>
      <c r="L274" s="51"/>
    </row>
    <row r="275" spans="1:12" ht="14.4" x14ac:dyDescent="0.3">
      <c r="A275" s="25"/>
      <c r="B275" s="16"/>
      <c r="C275" s="11"/>
      <c r="D275" s="7" t="s">
        <v>32</v>
      </c>
      <c r="E275" s="50" t="s">
        <v>48</v>
      </c>
      <c r="F275" s="51">
        <v>55</v>
      </c>
      <c r="G275" s="51">
        <v>4.2</v>
      </c>
      <c r="H275" s="51">
        <v>0.3</v>
      </c>
      <c r="I275" s="51">
        <v>27.6</v>
      </c>
      <c r="J275" s="51">
        <v>130.30000000000001</v>
      </c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 t="s">
        <v>93</v>
      </c>
      <c r="F277" s="51">
        <v>65</v>
      </c>
      <c r="G277" s="51">
        <v>0.6</v>
      </c>
      <c r="H277" s="51">
        <v>6.8</v>
      </c>
      <c r="I277" s="51">
        <v>2.7</v>
      </c>
      <c r="J277" s="51">
        <v>75.400000000000006</v>
      </c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3090</v>
      </c>
      <c r="G279" s="21">
        <f t="shared" ref="G279" si="190">SUM(G270:G278)</f>
        <v>30.7</v>
      </c>
      <c r="H279" s="21">
        <f t="shared" ref="H279" si="191">SUM(H270:H278)</f>
        <v>40.79999999999999</v>
      </c>
      <c r="I279" s="21">
        <f t="shared" ref="I279" si="192">SUM(I270:I278)</f>
        <v>113.39999999999999</v>
      </c>
      <c r="J279" s="21">
        <f t="shared" ref="J279" si="193">SUM(J270:J278)</f>
        <v>946.29999999999984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 t="s">
        <v>100</v>
      </c>
      <c r="E282" s="50" t="s">
        <v>63</v>
      </c>
      <c r="F282" s="51">
        <v>100</v>
      </c>
      <c r="G282" s="51">
        <v>1.5</v>
      </c>
      <c r="H282" s="51">
        <v>0.5</v>
      </c>
      <c r="I282" s="51">
        <v>21</v>
      </c>
      <c r="J282" s="51">
        <v>96</v>
      </c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100</v>
      </c>
      <c r="G284" s="21">
        <f t="shared" ref="G284" si="195">SUM(G280:G283)</f>
        <v>1.5</v>
      </c>
      <c r="H284" s="21">
        <f t="shared" ref="H284" si="196">SUM(H280:H283)</f>
        <v>0.5</v>
      </c>
      <c r="I284" s="21">
        <f t="shared" ref="I284" si="197">SUM(I280:I283)</f>
        <v>21</v>
      </c>
      <c r="J284" s="21">
        <f t="shared" ref="J284" si="198">SUM(J280:J283)</f>
        <v>96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111</v>
      </c>
      <c r="F285" s="51">
        <v>200</v>
      </c>
      <c r="G285" s="51">
        <v>2.2999999999999998</v>
      </c>
      <c r="H285" s="51">
        <v>3.9</v>
      </c>
      <c r="I285" s="51">
        <v>11.5</v>
      </c>
      <c r="J285" s="51">
        <v>90.3</v>
      </c>
      <c r="K285" s="52">
        <v>106</v>
      </c>
      <c r="L285" s="51"/>
    </row>
    <row r="286" spans="1:12" ht="14.4" x14ac:dyDescent="0.3">
      <c r="A286" s="25"/>
      <c r="B286" s="16"/>
      <c r="C286" s="11"/>
      <c r="D286" s="7" t="s">
        <v>30</v>
      </c>
      <c r="E286" s="50" t="s">
        <v>112</v>
      </c>
      <c r="F286" s="51">
        <v>50</v>
      </c>
      <c r="G286" s="51">
        <v>14.1</v>
      </c>
      <c r="H286" s="51">
        <v>3.6</v>
      </c>
      <c r="I286" s="51">
        <v>0.4</v>
      </c>
      <c r="J286" s="51">
        <v>91</v>
      </c>
      <c r="K286" s="52">
        <v>307</v>
      </c>
      <c r="L286" s="51"/>
    </row>
    <row r="287" spans="1:12" ht="14.4" x14ac:dyDescent="0.3">
      <c r="A287" s="25"/>
      <c r="B287" s="16"/>
      <c r="C287" s="11"/>
      <c r="D287" s="7" t="s">
        <v>31</v>
      </c>
      <c r="E287" s="50" t="s">
        <v>54</v>
      </c>
      <c r="F287" s="51" t="s">
        <v>92</v>
      </c>
      <c r="G287" s="51">
        <v>0.2</v>
      </c>
      <c r="H287" s="51">
        <v>0.1</v>
      </c>
      <c r="I287" s="51">
        <v>15</v>
      </c>
      <c r="J287" s="51">
        <v>60</v>
      </c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 t="s">
        <v>48</v>
      </c>
      <c r="F288" s="51">
        <v>55</v>
      </c>
      <c r="G288" s="51">
        <v>4.2</v>
      </c>
      <c r="H288" s="51">
        <v>0.3</v>
      </c>
      <c r="I288" s="51">
        <v>27.6</v>
      </c>
      <c r="J288" s="51">
        <v>130.30000000000001</v>
      </c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305</v>
      </c>
      <c r="G291" s="21">
        <f t="shared" ref="G291" si="200">SUM(G285:G290)</f>
        <v>20.799999999999997</v>
      </c>
      <c r="H291" s="21">
        <f t="shared" ref="H291" si="201">SUM(H285:H290)</f>
        <v>7.8999999999999995</v>
      </c>
      <c r="I291" s="21">
        <f t="shared" ref="I291" si="202">SUM(I285:I290)</f>
        <v>54.5</v>
      </c>
      <c r="J291" s="21">
        <f t="shared" ref="J291" si="203">SUM(J285:J290)</f>
        <v>371.6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 t="s">
        <v>82</v>
      </c>
      <c r="F293" s="51">
        <v>100</v>
      </c>
      <c r="G293" s="51">
        <v>6.6</v>
      </c>
      <c r="H293" s="51">
        <v>12.4</v>
      </c>
      <c r="I293" s="51">
        <v>55.8</v>
      </c>
      <c r="J293" s="51">
        <v>360</v>
      </c>
      <c r="K293" s="52">
        <v>467</v>
      </c>
      <c r="L293" s="51"/>
    </row>
    <row r="294" spans="1:12" ht="14.4" x14ac:dyDescent="0.3">
      <c r="A294" s="25"/>
      <c r="B294" s="16"/>
      <c r="C294" s="11"/>
      <c r="D294" s="12" t="s">
        <v>31</v>
      </c>
      <c r="E294" s="50" t="s">
        <v>113</v>
      </c>
      <c r="F294" s="51" t="s">
        <v>114</v>
      </c>
      <c r="G294" s="51">
        <v>1.5</v>
      </c>
      <c r="H294" s="51">
        <v>1.2</v>
      </c>
      <c r="I294" s="51">
        <v>17.100000000000001</v>
      </c>
      <c r="J294" s="51">
        <v>85.4</v>
      </c>
      <c r="K294" s="52">
        <v>378</v>
      </c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100</v>
      </c>
      <c r="G298" s="21">
        <f t="shared" ref="G298" si="205">SUM(G292:G297)</f>
        <v>8.1</v>
      </c>
      <c r="H298" s="21">
        <f t="shared" ref="H298" si="206">SUM(H292:H297)</f>
        <v>13.6</v>
      </c>
      <c r="I298" s="21">
        <f t="shared" ref="I298" si="207">SUM(I292:I297)</f>
        <v>72.900000000000006</v>
      </c>
      <c r="J298" s="21">
        <f t="shared" ref="J298" si="208">SUM(J292:J297)</f>
        <v>445.4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4290</v>
      </c>
      <c r="G299" s="34">
        <f t="shared" ref="G299" si="210">G265+G269+G279+G284+G291+G298</f>
        <v>83.299999999999983</v>
      </c>
      <c r="H299" s="34">
        <f t="shared" ref="H299" si="211">H265+H269+H279+H284+H291+H298</f>
        <v>78.399999999999991</v>
      </c>
      <c r="I299" s="34">
        <f t="shared" ref="I299" si="212">I265+I269+I279+I284+I291+I298</f>
        <v>338.6</v>
      </c>
      <c r="J299" s="34">
        <f t="shared" ref="J299" si="213">J265+J269+J279+J284+J291+J298</f>
        <v>2419.6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115</v>
      </c>
      <c r="F300" s="48">
        <v>250</v>
      </c>
      <c r="G300" s="48">
        <v>8.1999999999999993</v>
      </c>
      <c r="H300" s="48">
        <v>12.1</v>
      </c>
      <c r="I300" s="48">
        <v>30.4</v>
      </c>
      <c r="J300" s="48">
        <v>262.39999999999998</v>
      </c>
      <c r="K300" s="49">
        <v>189</v>
      </c>
      <c r="L300" s="48"/>
    </row>
    <row r="301" spans="1:12" ht="14.4" x14ac:dyDescent="0.3">
      <c r="A301" s="25"/>
      <c r="B301" s="16"/>
      <c r="C301" s="11"/>
      <c r="D301" s="6"/>
      <c r="E301" s="50" t="s">
        <v>46</v>
      </c>
      <c r="F301" s="51">
        <v>25</v>
      </c>
      <c r="G301" s="51">
        <v>1.1000000000000001</v>
      </c>
      <c r="H301" s="51">
        <v>8.4</v>
      </c>
      <c r="I301" s="51">
        <v>7.5</v>
      </c>
      <c r="J301" s="51">
        <v>110</v>
      </c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 t="s">
        <v>108</v>
      </c>
      <c r="F302" s="51">
        <v>200</v>
      </c>
      <c r="G302" s="51">
        <v>3.8</v>
      </c>
      <c r="H302" s="51">
        <v>3</v>
      </c>
      <c r="I302" s="51">
        <v>24.4</v>
      </c>
      <c r="J302" s="51">
        <v>141</v>
      </c>
      <c r="K302" s="52"/>
      <c r="L302" s="51"/>
    </row>
    <row r="303" spans="1:12" ht="14.4" x14ac:dyDescent="0.3">
      <c r="A303" s="25"/>
      <c r="B303" s="16"/>
      <c r="C303" s="11"/>
      <c r="D303" s="7" t="s">
        <v>23</v>
      </c>
      <c r="E303" s="50" t="s">
        <v>48</v>
      </c>
      <c r="F303" s="51">
        <v>55</v>
      </c>
      <c r="G303" s="51">
        <v>4.2</v>
      </c>
      <c r="H303" s="51">
        <v>0.3</v>
      </c>
      <c r="I303" s="51">
        <v>27.6</v>
      </c>
      <c r="J303" s="51">
        <v>130.30000000000001</v>
      </c>
      <c r="K303" s="52"/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530</v>
      </c>
      <c r="G307" s="21">
        <f t="shared" ref="G307" si="215">SUM(G300:G306)</f>
        <v>17.299999999999997</v>
      </c>
      <c r="H307" s="21">
        <f t="shared" ref="H307" si="216">SUM(H300:H306)</f>
        <v>23.8</v>
      </c>
      <c r="I307" s="21">
        <f t="shared" ref="I307" si="217">SUM(I300:I306)</f>
        <v>89.9</v>
      </c>
      <c r="J307" s="21">
        <f t="shared" ref="J307" si="218">SUM(J300:J306)</f>
        <v>643.70000000000005</v>
      </c>
      <c r="K307" s="27"/>
      <c r="L307" s="21">
        <f t="shared" ref="L307:L349" si="219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85</v>
      </c>
      <c r="F308" s="51">
        <v>100</v>
      </c>
      <c r="G308" s="51">
        <v>0.4</v>
      </c>
      <c r="H308" s="51">
        <v>0.4</v>
      </c>
      <c r="I308" s="51">
        <v>9.8000000000000007</v>
      </c>
      <c r="J308" s="51">
        <v>47</v>
      </c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100</v>
      </c>
      <c r="G311" s="21">
        <f t="shared" ref="G311" si="220">SUM(G308:G310)</f>
        <v>0.4</v>
      </c>
      <c r="H311" s="21">
        <f t="shared" ref="H311" si="221">SUM(H308:H310)</f>
        <v>0.4</v>
      </c>
      <c r="I311" s="21">
        <f t="shared" ref="I311" si="222">SUM(I308:I310)</f>
        <v>9.8000000000000007</v>
      </c>
      <c r="J311" s="21">
        <f t="shared" ref="J311" si="223">SUM(J308:J310)</f>
        <v>47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116</v>
      </c>
      <c r="F312" s="51">
        <v>60</v>
      </c>
      <c r="G312" s="51">
        <v>0.7</v>
      </c>
      <c r="H312" s="51">
        <v>0.1</v>
      </c>
      <c r="I312" s="51">
        <v>2.2999999999999998</v>
      </c>
      <c r="J312" s="51">
        <v>14.4</v>
      </c>
      <c r="K312" s="52">
        <v>71</v>
      </c>
      <c r="L312" s="51"/>
    </row>
    <row r="313" spans="1:12" ht="14.4" x14ac:dyDescent="0.3">
      <c r="A313" s="25"/>
      <c r="B313" s="16"/>
      <c r="C313" s="11"/>
      <c r="D313" s="7" t="s">
        <v>28</v>
      </c>
      <c r="E313" s="50" t="s">
        <v>117</v>
      </c>
      <c r="F313" s="51">
        <v>250</v>
      </c>
      <c r="G313" s="51">
        <v>1.8</v>
      </c>
      <c r="H313" s="51">
        <v>5.6</v>
      </c>
      <c r="I313" s="51">
        <v>10.1</v>
      </c>
      <c r="J313" s="51">
        <v>102.7</v>
      </c>
      <c r="K313" s="52">
        <v>76</v>
      </c>
      <c r="L313" s="51"/>
    </row>
    <row r="314" spans="1:12" ht="14.4" x14ac:dyDescent="0.3">
      <c r="A314" s="25"/>
      <c r="B314" s="16"/>
      <c r="C314" s="11"/>
      <c r="D314" s="7" t="s">
        <v>29</v>
      </c>
      <c r="E314" s="50" t="s">
        <v>118</v>
      </c>
      <c r="F314" s="51">
        <v>80</v>
      </c>
      <c r="G314" s="51">
        <v>10.5</v>
      </c>
      <c r="H314" s="51">
        <v>6.8</v>
      </c>
      <c r="I314" s="51">
        <v>7.5</v>
      </c>
      <c r="J314" s="51">
        <v>132.80000000000001</v>
      </c>
      <c r="K314" s="52">
        <v>284</v>
      </c>
      <c r="L314" s="51"/>
    </row>
    <row r="315" spans="1:12" ht="14.4" x14ac:dyDescent="0.3">
      <c r="A315" s="25"/>
      <c r="B315" s="16"/>
      <c r="C315" s="11"/>
      <c r="D315" s="7" t="s">
        <v>30</v>
      </c>
      <c r="E315" s="50" t="s">
        <v>119</v>
      </c>
      <c r="F315" s="51">
        <v>150</v>
      </c>
      <c r="G315" s="51">
        <v>3.1</v>
      </c>
      <c r="H315" s="51">
        <v>5.4</v>
      </c>
      <c r="I315" s="51">
        <v>20.3</v>
      </c>
      <c r="J315" s="51">
        <v>141</v>
      </c>
      <c r="K315" s="52">
        <v>335</v>
      </c>
      <c r="L315" s="51"/>
    </row>
    <row r="316" spans="1:12" ht="14.4" x14ac:dyDescent="0.3">
      <c r="A316" s="25"/>
      <c r="B316" s="16"/>
      <c r="C316" s="11"/>
      <c r="D316" s="7" t="s">
        <v>31</v>
      </c>
      <c r="E316" s="50" t="s">
        <v>54</v>
      </c>
      <c r="F316" s="51" t="s">
        <v>92</v>
      </c>
      <c r="G316" s="51">
        <v>0.2</v>
      </c>
      <c r="H316" s="51">
        <v>0.1</v>
      </c>
      <c r="I316" s="51">
        <v>15</v>
      </c>
      <c r="J316" s="51">
        <v>60</v>
      </c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 t="s">
        <v>48</v>
      </c>
      <c r="F317" s="51">
        <v>55</v>
      </c>
      <c r="G317" s="51">
        <v>4.2</v>
      </c>
      <c r="H317" s="51">
        <v>0.3</v>
      </c>
      <c r="I317" s="51">
        <v>27.6</v>
      </c>
      <c r="J317" s="51">
        <v>130.30000000000001</v>
      </c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 t="s">
        <v>93</v>
      </c>
      <c r="F319" s="51">
        <v>65</v>
      </c>
      <c r="G319" s="51">
        <v>0.6</v>
      </c>
      <c r="H319" s="51">
        <v>6.8</v>
      </c>
      <c r="I319" s="51">
        <v>2.7</v>
      </c>
      <c r="J319" s="51">
        <v>75.400000000000006</v>
      </c>
      <c r="K319" s="52">
        <v>281</v>
      </c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660</v>
      </c>
      <c r="G321" s="21">
        <f t="shared" ref="G321" si="225">SUM(G312:G320)</f>
        <v>21.1</v>
      </c>
      <c r="H321" s="21">
        <f t="shared" ref="H321" si="226">SUM(H312:H320)</f>
        <v>25.1</v>
      </c>
      <c r="I321" s="21">
        <f t="shared" ref="I321" si="227">SUM(I312:I320)</f>
        <v>85.500000000000014</v>
      </c>
      <c r="J321" s="21">
        <f t="shared" ref="J321" si="228">SUM(J312:J320)</f>
        <v>656.6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68</v>
      </c>
      <c r="F322" s="51">
        <v>30</v>
      </c>
      <c r="G322" s="51">
        <v>0.8</v>
      </c>
      <c r="H322" s="51">
        <v>1</v>
      </c>
      <c r="I322" s="51">
        <v>23.2</v>
      </c>
      <c r="J322" s="51">
        <v>106.2</v>
      </c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 t="s">
        <v>78</v>
      </c>
      <c r="F323" s="51">
        <v>200</v>
      </c>
      <c r="G323" s="51">
        <v>1</v>
      </c>
      <c r="H323" s="51">
        <v>0.2</v>
      </c>
      <c r="I323" s="51">
        <v>19.8</v>
      </c>
      <c r="J323" s="51">
        <v>86</v>
      </c>
      <c r="K323" s="52">
        <v>442</v>
      </c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230</v>
      </c>
      <c r="G326" s="21">
        <f t="shared" ref="G326" si="230">SUM(G322:G325)</f>
        <v>1.8</v>
      </c>
      <c r="H326" s="21">
        <f t="shared" ref="H326" si="231">SUM(H322:H325)</f>
        <v>1.2</v>
      </c>
      <c r="I326" s="21">
        <f t="shared" ref="I326" si="232">SUM(I322:I325)</f>
        <v>43</v>
      </c>
      <c r="J326" s="21">
        <f t="shared" ref="J326" si="233">SUM(J322:J325)</f>
        <v>192.2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53</v>
      </c>
      <c r="F327" s="51">
        <v>150</v>
      </c>
      <c r="G327" s="51">
        <v>5.5</v>
      </c>
      <c r="H327" s="51">
        <v>4.8</v>
      </c>
      <c r="I327" s="51">
        <v>31.3</v>
      </c>
      <c r="J327" s="51">
        <v>191</v>
      </c>
      <c r="K327" s="52">
        <v>308</v>
      </c>
      <c r="L327" s="51"/>
    </row>
    <row r="328" spans="1:12" ht="14.4" x14ac:dyDescent="0.3">
      <c r="A328" s="25"/>
      <c r="B328" s="16"/>
      <c r="C328" s="11"/>
      <c r="D328" s="7" t="s">
        <v>30</v>
      </c>
      <c r="E328" s="50" t="s">
        <v>120</v>
      </c>
      <c r="F328" s="51">
        <v>80</v>
      </c>
      <c r="G328" s="51">
        <v>9.4</v>
      </c>
      <c r="H328" s="51">
        <v>21</v>
      </c>
      <c r="I328" s="51">
        <v>7</v>
      </c>
      <c r="J328" s="51">
        <v>254.7</v>
      </c>
      <c r="K328" s="52">
        <v>271</v>
      </c>
      <c r="L328" s="51"/>
    </row>
    <row r="329" spans="1:12" ht="14.4" x14ac:dyDescent="0.3">
      <c r="A329" s="25"/>
      <c r="B329" s="16"/>
      <c r="C329" s="11"/>
      <c r="D329" s="7" t="s">
        <v>31</v>
      </c>
      <c r="E329" s="50" t="s">
        <v>54</v>
      </c>
      <c r="F329" s="51" t="s">
        <v>92</v>
      </c>
      <c r="G329" s="51">
        <v>0.2</v>
      </c>
      <c r="H329" s="51">
        <v>0.1</v>
      </c>
      <c r="I329" s="51">
        <v>15</v>
      </c>
      <c r="J329" s="51">
        <v>60</v>
      </c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 t="s">
        <v>48</v>
      </c>
      <c r="F330" s="51">
        <v>55</v>
      </c>
      <c r="G330" s="51">
        <v>4.2</v>
      </c>
      <c r="H330" s="51">
        <v>0.3</v>
      </c>
      <c r="I330" s="51">
        <v>27.6</v>
      </c>
      <c r="J330" s="51">
        <v>130.30000000000001</v>
      </c>
      <c r="K330" s="52"/>
      <c r="L330" s="51"/>
    </row>
    <row r="331" spans="1:12" ht="14.4" x14ac:dyDescent="0.3">
      <c r="A331" s="25"/>
      <c r="B331" s="16"/>
      <c r="C331" s="11"/>
      <c r="D331" s="6"/>
      <c r="E331" s="50" t="s">
        <v>93</v>
      </c>
      <c r="F331" s="51">
        <v>65</v>
      </c>
      <c r="G331" s="51">
        <v>0.6</v>
      </c>
      <c r="H331" s="51">
        <v>6.8</v>
      </c>
      <c r="I331" s="51">
        <v>2.7</v>
      </c>
      <c r="J331" s="51">
        <v>75.400000000000006</v>
      </c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350</v>
      </c>
      <c r="G333" s="21">
        <f t="shared" ref="G333" si="235">SUM(G327:G332)</f>
        <v>19.900000000000002</v>
      </c>
      <c r="H333" s="21">
        <f t="shared" ref="H333" si="236">SUM(H327:H332)</f>
        <v>33</v>
      </c>
      <c r="I333" s="21">
        <f t="shared" ref="I333" si="237">SUM(I327:I332)</f>
        <v>83.600000000000009</v>
      </c>
      <c r="J333" s="21">
        <f t="shared" ref="J333" si="238">SUM(J327:J332)</f>
        <v>711.4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60</v>
      </c>
      <c r="F334" s="51">
        <v>200</v>
      </c>
      <c r="G334" s="51">
        <v>6</v>
      </c>
      <c r="H334" s="51">
        <v>0.2</v>
      </c>
      <c r="I334" s="51">
        <v>8</v>
      </c>
      <c r="J334" s="51">
        <v>62</v>
      </c>
      <c r="K334" s="52">
        <v>435</v>
      </c>
      <c r="L334" s="51"/>
    </row>
    <row r="335" spans="1:12" ht="14.4" x14ac:dyDescent="0.3">
      <c r="A335" s="25"/>
      <c r="B335" s="16"/>
      <c r="C335" s="11"/>
      <c r="D335" s="12" t="s">
        <v>35</v>
      </c>
      <c r="E335" s="50" t="s">
        <v>103</v>
      </c>
      <c r="F335" s="51">
        <v>50</v>
      </c>
      <c r="G335" s="51">
        <v>3.8</v>
      </c>
      <c r="H335" s="51">
        <v>1.9</v>
      </c>
      <c r="I335" s="51">
        <v>24.9</v>
      </c>
      <c r="J335" s="51">
        <v>131.9</v>
      </c>
      <c r="K335" s="52">
        <v>442</v>
      </c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250</v>
      </c>
      <c r="G340" s="21">
        <f t="shared" ref="G340" si="240">SUM(G334:G339)</f>
        <v>9.8000000000000007</v>
      </c>
      <c r="H340" s="21">
        <f t="shared" ref="H340" si="241">SUM(H334:H339)</f>
        <v>2.1</v>
      </c>
      <c r="I340" s="21">
        <f t="shared" ref="I340" si="242">SUM(I334:I339)</f>
        <v>32.9</v>
      </c>
      <c r="J340" s="21">
        <f t="shared" ref="J340" si="243">SUM(J334:J339)</f>
        <v>193.9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2120</v>
      </c>
      <c r="G341" s="34">
        <f t="shared" ref="G341" si="245">G307+G311+G321+G326+G333+G340</f>
        <v>70.3</v>
      </c>
      <c r="H341" s="34">
        <f t="shared" ref="H341" si="246">H307+H311+H321+H326+H333+H340</f>
        <v>85.6</v>
      </c>
      <c r="I341" s="34">
        <f t="shared" ref="I341" si="247">I307+I311+I321+I326+I333+I340</f>
        <v>344.7</v>
      </c>
      <c r="J341" s="34">
        <f t="shared" ref="J341" si="248">J307+J311+J321+J326+J333+J340</f>
        <v>2444.8000000000002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121</v>
      </c>
      <c r="F342" s="48">
        <v>200</v>
      </c>
      <c r="G342" s="48">
        <v>5.9</v>
      </c>
      <c r="H342" s="48">
        <v>8</v>
      </c>
      <c r="I342" s="48">
        <v>26.7</v>
      </c>
      <c r="J342" s="48">
        <v>202.2</v>
      </c>
      <c r="K342" s="49">
        <v>189</v>
      </c>
      <c r="L342" s="48"/>
    </row>
    <row r="343" spans="1:12" ht="14.4" x14ac:dyDescent="0.3">
      <c r="A343" s="15"/>
      <c r="B343" s="16"/>
      <c r="C343" s="11"/>
      <c r="D343" s="6"/>
      <c r="E343" s="50" t="s">
        <v>46</v>
      </c>
      <c r="F343" s="51">
        <v>258</v>
      </c>
      <c r="G343" s="51">
        <v>1.1000000000000001</v>
      </c>
      <c r="H343" s="51">
        <v>8.4</v>
      </c>
      <c r="I343" s="51">
        <v>7.5</v>
      </c>
      <c r="J343" s="51">
        <v>110</v>
      </c>
      <c r="K343" s="52"/>
      <c r="L343" s="51"/>
    </row>
    <row r="344" spans="1:12" ht="14.4" x14ac:dyDescent="0.3">
      <c r="A344" s="15"/>
      <c r="B344" s="16"/>
      <c r="C344" s="11"/>
      <c r="D344" s="7" t="s">
        <v>22</v>
      </c>
      <c r="E344" s="50" t="s">
        <v>108</v>
      </c>
      <c r="F344" s="51">
        <v>200</v>
      </c>
      <c r="G344" s="51">
        <v>3.8</v>
      </c>
      <c r="H344" s="51">
        <v>3</v>
      </c>
      <c r="I344" s="51">
        <v>24.4</v>
      </c>
      <c r="J344" s="51">
        <v>141</v>
      </c>
      <c r="K344" s="52"/>
      <c r="L344" s="51"/>
    </row>
    <row r="345" spans="1:12" ht="14.4" x14ac:dyDescent="0.3">
      <c r="A345" s="15"/>
      <c r="B345" s="16"/>
      <c r="C345" s="11"/>
      <c r="D345" s="7" t="s">
        <v>23</v>
      </c>
      <c r="E345" s="50" t="s">
        <v>48</v>
      </c>
      <c r="F345" s="51">
        <v>55</v>
      </c>
      <c r="G345" s="51">
        <v>4.2</v>
      </c>
      <c r="H345" s="51">
        <v>0.3</v>
      </c>
      <c r="I345" s="51">
        <v>27.6</v>
      </c>
      <c r="J345" s="51">
        <v>130.30000000000001</v>
      </c>
      <c r="K345" s="52"/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713</v>
      </c>
      <c r="G349" s="21">
        <f t="shared" ref="G349" si="250">SUM(G342:G348)</f>
        <v>15</v>
      </c>
      <c r="H349" s="21">
        <f t="shared" ref="H349" si="251">SUM(H342:H348)</f>
        <v>19.7</v>
      </c>
      <c r="I349" s="21">
        <f t="shared" ref="I349" si="252">SUM(I342:I348)</f>
        <v>86.2</v>
      </c>
      <c r="J349" s="21">
        <f t="shared" ref="J349" si="253">SUM(J342:J348)</f>
        <v>583.5</v>
      </c>
      <c r="K349" s="27"/>
      <c r="L349" s="21">
        <f t="shared" si="219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 t="s">
        <v>49</v>
      </c>
      <c r="F351" s="51">
        <v>150</v>
      </c>
      <c r="G351" s="51">
        <v>3</v>
      </c>
      <c r="H351" s="51">
        <v>2.2999999999999998</v>
      </c>
      <c r="I351" s="51">
        <v>4.5</v>
      </c>
      <c r="J351" s="51">
        <v>72</v>
      </c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150</v>
      </c>
      <c r="G353" s="21">
        <f t="shared" ref="G353" si="254">SUM(G350:G352)</f>
        <v>3</v>
      </c>
      <c r="H353" s="21">
        <f t="shared" ref="H353" si="255">SUM(H350:H352)</f>
        <v>2.2999999999999998</v>
      </c>
      <c r="I353" s="21">
        <f t="shared" ref="I353" si="256">SUM(I350:I352)</f>
        <v>4.5</v>
      </c>
      <c r="J353" s="21">
        <f t="shared" ref="J353" si="257">SUM(J350:J352)</f>
        <v>72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122</v>
      </c>
      <c r="F354" s="51">
        <v>100</v>
      </c>
      <c r="G354" s="51">
        <v>0.9</v>
      </c>
      <c r="H354" s="51">
        <v>6.2</v>
      </c>
      <c r="I354" s="51">
        <v>5.3</v>
      </c>
      <c r="J354" s="51">
        <v>82.1</v>
      </c>
      <c r="K354" s="52">
        <v>48</v>
      </c>
      <c r="L354" s="51"/>
    </row>
    <row r="355" spans="1:12" ht="14.4" x14ac:dyDescent="0.3">
      <c r="A355" s="15"/>
      <c r="B355" s="16"/>
      <c r="C355" s="11"/>
      <c r="D355" s="7" t="s">
        <v>28</v>
      </c>
      <c r="E355" s="50" t="s">
        <v>64</v>
      </c>
      <c r="F355" s="51">
        <v>200</v>
      </c>
      <c r="G355" s="51">
        <v>5.0999999999999996</v>
      </c>
      <c r="H355" s="51">
        <v>3.6</v>
      </c>
      <c r="I355" s="51">
        <v>14.9</v>
      </c>
      <c r="J355" s="51">
        <v>112.8</v>
      </c>
      <c r="K355" s="52">
        <v>99</v>
      </c>
      <c r="L355" s="51"/>
    </row>
    <row r="356" spans="1:12" ht="14.4" x14ac:dyDescent="0.3">
      <c r="A356" s="15"/>
      <c r="B356" s="16"/>
      <c r="C356" s="11"/>
      <c r="D356" s="7" t="s">
        <v>29</v>
      </c>
      <c r="E356" s="50" t="s">
        <v>123</v>
      </c>
      <c r="F356" s="51">
        <v>150</v>
      </c>
      <c r="G356" s="51">
        <v>17.2</v>
      </c>
      <c r="H356" s="51">
        <v>17.100000000000001</v>
      </c>
      <c r="I356" s="51">
        <v>25.1</v>
      </c>
      <c r="J356" s="51">
        <v>323.2</v>
      </c>
      <c r="K356" s="52">
        <v>265</v>
      </c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88</v>
      </c>
      <c r="F358" s="51">
        <v>200</v>
      </c>
      <c r="G358" s="51">
        <v>0.1</v>
      </c>
      <c r="H358" s="51">
        <v>0.1</v>
      </c>
      <c r="I358" s="51">
        <v>27.9</v>
      </c>
      <c r="J358" s="51">
        <v>113</v>
      </c>
      <c r="K358" s="52">
        <v>411</v>
      </c>
      <c r="L358" s="51"/>
    </row>
    <row r="359" spans="1:12" ht="14.4" x14ac:dyDescent="0.3">
      <c r="A359" s="15"/>
      <c r="B359" s="16"/>
      <c r="C359" s="11"/>
      <c r="D359" s="7" t="s">
        <v>32</v>
      </c>
      <c r="E359" s="50" t="s">
        <v>48</v>
      </c>
      <c r="F359" s="51">
        <v>55</v>
      </c>
      <c r="G359" s="51">
        <v>4.2</v>
      </c>
      <c r="H359" s="51">
        <v>0.3</v>
      </c>
      <c r="I359" s="51">
        <v>27.6</v>
      </c>
      <c r="J359" s="51">
        <v>130.30000000000001</v>
      </c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705</v>
      </c>
      <c r="G363" s="21">
        <f t="shared" ref="G363" si="259">SUM(G354:G362)</f>
        <v>27.5</v>
      </c>
      <c r="H363" s="21">
        <f t="shared" ref="H363" si="260">SUM(H354:H362)</f>
        <v>27.300000000000004</v>
      </c>
      <c r="I363" s="21">
        <f t="shared" ref="I363" si="261">SUM(I354:I362)</f>
        <v>100.79999999999998</v>
      </c>
      <c r="J363" s="21">
        <f t="shared" ref="J363" si="262">SUM(J354:J362)</f>
        <v>761.39999999999986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56</v>
      </c>
      <c r="F364" s="51">
        <v>30</v>
      </c>
      <c r="G364" s="51">
        <v>2.2999999999999998</v>
      </c>
      <c r="H364" s="51">
        <v>2.9</v>
      </c>
      <c r="I364" s="51">
        <v>22.3</v>
      </c>
      <c r="J364" s="51">
        <v>125.1</v>
      </c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 t="s">
        <v>78</v>
      </c>
      <c r="F365" s="51">
        <v>100</v>
      </c>
      <c r="G365" s="51"/>
      <c r="H365" s="51">
        <v>0.5</v>
      </c>
      <c r="I365" s="51">
        <v>0.1</v>
      </c>
      <c r="J365" s="51">
        <v>9.9</v>
      </c>
      <c r="K365" s="52">
        <v>442</v>
      </c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130</v>
      </c>
      <c r="G368" s="21">
        <f t="shared" ref="G368" si="264">SUM(G364:G367)</f>
        <v>2.2999999999999998</v>
      </c>
      <c r="H368" s="21">
        <f t="shared" ref="H368" si="265">SUM(H364:H367)</f>
        <v>3.4</v>
      </c>
      <c r="I368" s="21">
        <f t="shared" ref="I368" si="266">SUM(I364:I367)</f>
        <v>22.400000000000002</v>
      </c>
      <c r="J368" s="21">
        <f t="shared" ref="J368" si="267">SUM(J364:J367)</f>
        <v>135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109</v>
      </c>
      <c r="F369" s="51">
        <v>150</v>
      </c>
      <c r="G369" s="51">
        <v>3.6</v>
      </c>
      <c r="H369" s="51">
        <v>4.5999999999999996</v>
      </c>
      <c r="I369" s="51">
        <v>37.700000000000003</v>
      </c>
      <c r="J369" s="51">
        <v>206</v>
      </c>
      <c r="K369" s="52">
        <v>181</v>
      </c>
      <c r="L369" s="51"/>
    </row>
    <row r="370" spans="1:12" ht="14.4" x14ac:dyDescent="0.3">
      <c r="A370" s="15"/>
      <c r="B370" s="16"/>
      <c r="C370" s="11"/>
      <c r="D370" s="7" t="s">
        <v>30</v>
      </c>
      <c r="E370" s="50" t="s">
        <v>124</v>
      </c>
      <c r="F370" s="51">
        <v>55</v>
      </c>
      <c r="G370" s="51">
        <v>13.3</v>
      </c>
      <c r="H370" s="51">
        <v>20.5</v>
      </c>
      <c r="I370" s="51">
        <v>0.1</v>
      </c>
      <c r="J370" s="51">
        <v>237.6</v>
      </c>
      <c r="K370" s="52">
        <v>293</v>
      </c>
      <c r="L370" s="51"/>
    </row>
    <row r="371" spans="1:12" ht="14.4" x14ac:dyDescent="0.3">
      <c r="A371" s="15"/>
      <c r="B371" s="16"/>
      <c r="C371" s="11"/>
      <c r="D371" s="7" t="s">
        <v>31</v>
      </c>
      <c r="E371" s="50" t="s">
        <v>54</v>
      </c>
      <c r="F371" s="51" t="s">
        <v>92</v>
      </c>
      <c r="G371" s="51">
        <v>0.2</v>
      </c>
      <c r="H371" s="51">
        <v>0.1</v>
      </c>
      <c r="I371" s="51">
        <v>15</v>
      </c>
      <c r="J371" s="51">
        <v>60</v>
      </c>
      <c r="K371" s="52">
        <v>430</v>
      </c>
      <c r="L371" s="51"/>
    </row>
    <row r="372" spans="1:12" ht="14.4" x14ac:dyDescent="0.3">
      <c r="A372" s="15"/>
      <c r="B372" s="16"/>
      <c r="C372" s="11"/>
      <c r="D372" s="7" t="s">
        <v>23</v>
      </c>
      <c r="E372" s="50" t="s">
        <v>48</v>
      </c>
      <c r="F372" s="51">
        <v>55</v>
      </c>
      <c r="G372" s="51">
        <v>4.2</v>
      </c>
      <c r="H372" s="51">
        <v>0.3</v>
      </c>
      <c r="I372" s="51">
        <v>27.6</v>
      </c>
      <c r="J372" s="51">
        <v>130.30000000000001</v>
      </c>
      <c r="K372" s="52"/>
      <c r="L372" s="51"/>
    </row>
    <row r="373" spans="1:12" ht="14.4" x14ac:dyDescent="0.3">
      <c r="A373" s="15"/>
      <c r="B373" s="16"/>
      <c r="C373" s="11"/>
      <c r="D373" s="6"/>
      <c r="E373" s="50" t="s">
        <v>93</v>
      </c>
      <c r="F373" s="51">
        <v>65</v>
      </c>
      <c r="G373" s="51">
        <v>0.6</v>
      </c>
      <c r="H373" s="51">
        <v>6.8</v>
      </c>
      <c r="I373" s="51">
        <v>2.7</v>
      </c>
      <c r="J373" s="51">
        <v>75.400000000000006</v>
      </c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325</v>
      </c>
      <c r="G375" s="21">
        <f t="shared" ref="G375" si="269">SUM(G369:G374)</f>
        <v>21.900000000000002</v>
      </c>
      <c r="H375" s="21">
        <f t="shared" ref="H375" si="270">SUM(H369:H374)</f>
        <v>32.300000000000004</v>
      </c>
      <c r="I375" s="21">
        <f t="shared" ref="I375" si="271">SUM(I369:I374)</f>
        <v>83.100000000000009</v>
      </c>
      <c r="J375" s="21">
        <f t="shared" ref="J375" si="272">SUM(J369:J374)</f>
        <v>709.30000000000007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60</v>
      </c>
      <c r="F376" s="51">
        <v>200</v>
      </c>
      <c r="G376" s="51">
        <v>6</v>
      </c>
      <c r="H376" s="51">
        <v>0.2</v>
      </c>
      <c r="I376" s="51">
        <v>8</v>
      </c>
      <c r="J376" s="51">
        <v>62</v>
      </c>
      <c r="K376" s="52">
        <v>435</v>
      </c>
      <c r="L376" s="51"/>
    </row>
    <row r="377" spans="1:12" ht="14.4" x14ac:dyDescent="0.3">
      <c r="A377" s="15"/>
      <c r="B377" s="16"/>
      <c r="C377" s="11"/>
      <c r="D377" s="12" t="s">
        <v>35</v>
      </c>
      <c r="E377" s="50" t="s">
        <v>125</v>
      </c>
      <c r="F377" s="51">
        <v>60</v>
      </c>
      <c r="G377" s="51">
        <v>4.5</v>
      </c>
      <c r="H377" s="51">
        <v>1.7</v>
      </c>
      <c r="I377" s="51">
        <v>30.3</v>
      </c>
      <c r="J377" s="51">
        <v>154</v>
      </c>
      <c r="K377" s="52">
        <v>436</v>
      </c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260</v>
      </c>
      <c r="G382" s="21">
        <f t="shared" ref="G382" si="274">SUM(G376:G381)</f>
        <v>10.5</v>
      </c>
      <c r="H382" s="21">
        <f t="shared" ref="H382" si="275">SUM(H376:H381)</f>
        <v>1.9</v>
      </c>
      <c r="I382" s="21">
        <f t="shared" ref="I382" si="276">SUM(I376:I381)</f>
        <v>38.299999999999997</v>
      </c>
      <c r="J382" s="21">
        <f t="shared" ref="J382" si="277">SUM(J376:J381)</f>
        <v>216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2283</v>
      </c>
      <c r="G383" s="34">
        <f t="shared" ref="G383" si="279">G349+G353+G363+G368+G375+G382</f>
        <v>80.2</v>
      </c>
      <c r="H383" s="34">
        <f t="shared" ref="H383" si="280">H349+H353+H363+H368+H375+H382</f>
        <v>86.9</v>
      </c>
      <c r="I383" s="34">
        <f t="shared" ref="I383" si="281">I349+I353+I363+I368+I375+I382</f>
        <v>335.3</v>
      </c>
      <c r="J383" s="34">
        <f t="shared" ref="J383" si="282">J349+J353+J363+J368+J375+J382</f>
        <v>2477.1999999999998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 t="s">
        <v>126</v>
      </c>
      <c r="F384" s="48">
        <v>200</v>
      </c>
      <c r="G384" s="48">
        <v>6.6</v>
      </c>
      <c r="H384" s="48">
        <v>9.6999999999999993</v>
      </c>
      <c r="I384" s="48">
        <v>24.3</v>
      </c>
      <c r="J384" s="48">
        <v>209.9</v>
      </c>
      <c r="K384" s="49">
        <v>189</v>
      </c>
      <c r="L384" s="48"/>
    </row>
    <row r="385" spans="1:12" ht="14.4" x14ac:dyDescent="0.3">
      <c r="A385" s="25"/>
      <c r="B385" s="16"/>
      <c r="C385" s="11"/>
      <c r="D385" s="6"/>
      <c r="E385" s="50" t="s">
        <v>46</v>
      </c>
      <c r="F385" s="51">
        <v>25</v>
      </c>
      <c r="G385" s="51">
        <v>1.1000000000000001</v>
      </c>
      <c r="H385" s="51">
        <v>8.4</v>
      </c>
      <c r="I385" s="51">
        <v>7.5</v>
      </c>
      <c r="J385" s="51">
        <v>110</v>
      </c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 t="s">
        <v>47</v>
      </c>
      <c r="F386" s="51">
        <v>200</v>
      </c>
      <c r="G386" s="51">
        <v>2.9</v>
      </c>
      <c r="H386" s="51">
        <v>2.5</v>
      </c>
      <c r="I386" s="51">
        <v>24.8</v>
      </c>
      <c r="J386" s="51">
        <v>134</v>
      </c>
      <c r="K386" s="52">
        <v>397</v>
      </c>
      <c r="L386" s="51"/>
    </row>
    <row r="387" spans="1:12" ht="14.4" x14ac:dyDescent="0.3">
      <c r="A387" s="25"/>
      <c r="B387" s="16"/>
      <c r="C387" s="11"/>
      <c r="D387" s="7" t="s">
        <v>23</v>
      </c>
      <c r="E387" s="50" t="s">
        <v>48</v>
      </c>
      <c r="F387" s="51">
        <v>55</v>
      </c>
      <c r="G387" s="51">
        <v>4.2</v>
      </c>
      <c r="H387" s="51">
        <v>0.3</v>
      </c>
      <c r="I387" s="51">
        <v>27.6</v>
      </c>
      <c r="J387" s="51">
        <v>130.30000000000001</v>
      </c>
      <c r="K387" s="52"/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480</v>
      </c>
      <c r="G391" s="21">
        <f t="shared" ref="G391" si="284">SUM(G384:G390)</f>
        <v>14.8</v>
      </c>
      <c r="H391" s="21">
        <f t="shared" ref="H391" si="285">SUM(H384:H390)</f>
        <v>20.900000000000002</v>
      </c>
      <c r="I391" s="21">
        <f t="shared" ref="I391" si="286">SUM(I384:I390)</f>
        <v>84.2</v>
      </c>
      <c r="J391" s="21">
        <f t="shared" ref="J391" si="287">SUM(J384:J390)</f>
        <v>584.20000000000005</v>
      </c>
      <c r="K391" s="27"/>
      <c r="L391" s="21">
        <f t="shared" ref="L391:L433" si="288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 t="s">
        <v>49</v>
      </c>
      <c r="F394" s="51">
        <v>150</v>
      </c>
      <c r="G394" s="51">
        <v>3</v>
      </c>
      <c r="H394" s="51">
        <v>2.2999999999999998</v>
      </c>
      <c r="I394" s="51">
        <v>4.5</v>
      </c>
      <c r="J394" s="51">
        <v>72</v>
      </c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150</v>
      </c>
      <c r="G395" s="21">
        <f t="shared" ref="G395" si="289">SUM(G392:G394)</f>
        <v>3</v>
      </c>
      <c r="H395" s="21">
        <f t="shared" ref="H395" si="290">SUM(H392:H394)</f>
        <v>2.2999999999999998</v>
      </c>
      <c r="I395" s="21">
        <f t="shared" ref="I395" si="291">SUM(I392:I394)</f>
        <v>4.5</v>
      </c>
      <c r="J395" s="21">
        <f t="shared" ref="J395" si="292">SUM(J392:J394)</f>
        <v>72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73</v>
      </c>
      <c r="F396" s="51">
        <v>60</v>
      </c>
      <c r="G396" s="51">
        <v>0.6</v>
      </c>
      <c r="H396" s="51">
        <v>6.1</v>
      </c>
      <c r="I396" s="51">
        <v>1.4</v>
      </c>
      <c r="J396" s="51">
        <v>63</v>
      </c>
      <c r="K396" s="52">
        <v>18</v>
      </c>
      <c r="L396" s="51"/>
    </row>
    <row r="397" spans="1:12" ht="14.4" x14ac:dyDescent="0.3">
      <c r="A397" s="25"/>
      <c r="B397" s="16"/>
      <c r="C397" s="11"/>
      <c r="D397" s="7" t="s">
        <v>28</v>
      </c>
      <c r="E397" s="50" t="s">
        <v>127</v>
      </c>
      <c r="F397" s="51">
        <v>200</v>
      </c>
      <c r="G397" s="51">
        <v>2.2999999999999998</v>
      </c>
      <c r="H397" s="51">
        <v>3.4</v>
      </c>
      <c r="I397" s="51">
        <v>11.1</v>
      </c>
      <c r="J397" s="51">
        <v>84</v>
      </c>
      <c r="K397" s="52">
        <v>89</v>
      </c>
      <c r="L397" s="51"/>
    </row>
    <row r="398" spans="1:12" ht="14.4" x14ac:dyDescent="0.3">
      <c r="A398" s="25"/>
      <c r="B398" s="16"/>
      <c r="C398" s="11"/>
      <c r="D398" s="7" t="s">
        <v>29</v>
      </c>
      <c r="E398" s="50" t="s">
        <v>53</v>
      </c>
      <c r="F398" s="51">
        <v>120</v>
      </c>
      <c r="G398" s="51">
        <v>4.3</v>
      </c>
      <c r="H398" s="51">
        <v>3.9</v>
      </c>
      <c r="I398" s="51">
        <v>27.7</v>
      </c>
      <c r="J398" s="51">
        <v>162.9</v>
      </c>
      <c r="K398" s="52">
        <v>309</v>
      </c>
      <c r="L398" s="51"/>
    </row>
    <row r="399" spans="1:12" ht="14.4" x14ac:dyDescent="0.3">
      <c r="A399" s="25"/>
      <c r="B399" s="16"/>
      <c r="C399" s="11"/>
      <c r="D399" s="7" t="s">
        <v>30</v>
      </c>
      <c r="E399" s="50" t="s">
        <v>128</v>
      </c>
      <c r="F399" s="51">
        <v>80</v>
      </c>
      <c r="G399" s="51">
        <v>11.9</v>
      </c>
      <c r="H399" s="51">
        <v>13.7</v>
      </c>
      <c r="I399" s="51">
        <v>2.5</v>
      </c>
      <c r="J399" s="51">
        <v>181</v>
      </c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 t="s">
        <v>54</v>
      </c>
      <c r="F400" s="51" t="s">
        <v>92</v>
      </c>
      <c r="G400" s="51">
        <v>0.2</v>
      </c>
      <c r="H400" s="51">
        <v>0.1</v>
      </c>
      <c r="I400" s="51">
        <v>15</v>
      </c>
      <c r="J400" s="51">
        <v>60</v>
      </c>
      <c r="K400" s="52">
        <v>430</v>
      </c>
      <c r="L400" s="51"/>
    </row>
    <row r="401" spans="1:12" ht="14.4" x14ac:dyDescent="0.3">
      <c r="A401" s="25"/>
      <c r="B401" s="16"/>
      <c r="C401" s="11"/>
      <c r="D401" s="7" t="s">
        <v>32</v>
      </c>
      <c r="E401" s="50" t="s">
        <v>48</v>
      </c>
      <c r="F401" s="51">
        <v>55</v>
      </c>
      <c r="G401" s="51">
        <v>4.2</v>
      </c>
      <c r="H401" s="51">
        <v>0.3</v>
      </c>
      <c r="I401" s="51">
        <v>27.6</v>
      </c>
      <c r="J401" s="51">
        <v>130.30000000000001</v>
      </c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515</v>
      </c>
      <c r="G405" s="21">
        <f t="shared" ref="G405" si="294">SUM(G396:G404)</f>
        <v>23.5</v>
      </c>
      <c r="H405" s="21">
        <f t="shared" ref="H405" si="295">SUM(H396:H404)</f>
        <v>27.500000000000004</v>
      </c>
      <c r="I405" s="21">
        <f t="shared" ref="I405" si="296">SUM(I396:I404)</f>
        <v>85.300000000000011</v>
      </c>
      <c r="J405" s="21">
        <f t="shared" ref="J405" si="297">SUM(J396:J404)</f>
        <v>681.2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68</v>
      </c>
      <c r="F406" s="51">
        <v>30</v>
      </c>
      <c r="G406" s="51">
        <v>0.8</v>
      </c>
      <c r="H406" s="51">
        <v>1</v>
      </c>
      <c r="I406" s="51">
        <v>23.2</v>
      </c>
      <c r="J406" s="51">
        <v>106.2</v>
      </c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 t="s">
        <v>78</v>
      </c>
      <c r="F407" s="51">
        <v>100</v>
      </c>
      <c r="G407" s="51">
        <v>0.5</v>
      </c>
      <c r="H407" s="51">
        <v>0.1</v>
      </c>
      <c r="I407" s="51">
        <v>9.9</v>
      </c>
      <c r="J407" s="51">
        <v>43</v>
      </c>
      <c r="K407" s="52">
        <v>442</v>
      </c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130</v>
      </c>
      <c r="G410" s="21">
        <f t="shared" ref="G410" si="299">SUM(G406:G409)</f>
        <v>1.3</v>
      </c>
      <c r="H410" s="21">
        <f t="shared" ref="H410" si="300">SUM(H406:H409)</f>
        <v>1.1000000000000001</v>
      </c>
      <c r="I410" s="21">
        <f t="shared" ref="I410" si="301">SUM(I406:I409)</f>
        <v>33.1</v>
      </c>
      <c r="J410" s="21">
        <f t="shared" ref="J410" si="302">SUM(J406:J409)</f>
        <v>149.19999999999999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129</v>
      </c>
      <c r="F411" s="51">
        <v>150</v>
      </c>
      <c r="G411" s="51">
        <v>3.1</v>
      </c>
      <c r="H411" s="51">
        <v>5.4</v>
      </c>
      <c r="I411" s="51">
        <v>20.3</v>
      </c>
      <c r="J411" s="51">
        <v>141</v>
      </c>
      <c r="K411" s="52">
        <v>335</v>
      </c>
      <c r="L411" s="51"/>
    </row>
    <row r="412" spans="1:12" ht="14.4" x14ac:dyDescent="0.3">
      <c r="A412" s="25"/>
      <c r="B412" s="16"/>
      <c r="C412" s="11"/>
      <c r="D412" s="7" t="s">
        <v>30</v>
      </c>
      <c r="E412" s="50" t="s">
        <v>79</v>
      </c>
      <c r="F412" s="51">
        <v>80</v>
      </c>
      <c r="G412" s="51">
        <v>15.5</v>
      </c>
      <c r="H412" s="51">
        <v>17.600000000000001</v>
      </c>
      <c r="I412" s="51">
        <v>4.7</v>
      </c>
      <c r="J412" s="51">
        <v>234.8</v>
      </c>
      <c r="K412" s="52">
        <v>375</v>
      </c>
      <c r="L412" s="51"/>
    </row>
    <row r="413" spans="1:12" ht="14.4" x14ac:dyDescent="0.3">
      <c r="A413" s="25"/>
      <c r="B413" s="16"/>
      <c r="C413" s="11"/>
      <c r="D413" s="7" t="s">
        <v>31</v>
      </c>
      <c r="E413" s="50" t="s">
        <v>54</v>
      </c>
      <c r="F413" s="51" t="s">
        <v>92</v>
      </c>
      <c r="G413" s="51">
        <v>0.2</v>
      </c>
      <c r="H413" s="51">
        <v>0.1</v>
      </c>
      <c r="I413" s="51">
        <v>15</v>
      </c>
      <c r="J413" s="51">
        <v>60</v>
      </c>
      <c r="K413" s="52">
        <v>430</v>
      </c>
      <c r="L413" s="51"/>
    </row>
    <row r="414" spans="1:12" ht="14.4" x14ac:dyDescent="0.3">
      <c r="A414" s="25"/>
      <c r="B414" s="16"/>
      <c r="C414" s="11"/>
      <c r="D414" s="7" t="s">
        <v>23</v>
      </c>
      <c r="E414" s="50" t="s">
        <v>48</v>
      </c>
      <c r="F414" s="51">
        <v>55</v>
      </c>
      <c r="G414" s="51">
        <v>4.2</v>
      </c>
      <c r="H414" s="51">
        <v>0.3</v>
      </c>
      <c r="I414" s="51">
        <v>27.6</v>
      </c>
      <c r="J414" s="51">
        <v>130.30000000000001</v>
      </c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285</v>
      </c>
      <c r="G417" s="21">
        <f t="shared" ref="G417" si="304">SUM(G411:G416)</f>
        <v>23</v>
      </c>
      <c r="H417" s="21">
        <f t="shared" ref="H417" si="305">SUM(H411:H416)</f>
        <v>23.400000000000002</v>
      </c>
      <c r="I417" s="21">
        <f t="shared" ref="I417" si="306">SUM(I411:I416)</f>
        <v>67.599999999999994</v>
      </c>
      <c r="J417" s="21">
        <f t="shared" ref="J417" si="307">SUM(J411:J416)</f>
        <v>566.1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130</v>
      </c>
      <c r="F418" s="51">
        <v>200</v>
      </c>
      <c r="G418" s="51">
        <v>5.9</v>
      </c>
      <c r="H418" s="51">
        <v>5.0999999999999996</v>
      </c>
      <c r="I418" s="51">
        <v>9.8000000000000007</v>
      </c>
      <c r="J418" s="51">
        <v>110.5</v>
      </c>
      <c r="K418" s="52">
        <v>385</v>
      </c>
      <c r="L418" s="51"/>
    </row>
    <row r="419" spans="1:12" ht="14.4" x14ac:dyDescent="0.3">
      <c r="A419" s="25"/>
      <c r="B419" s="16"/>
      <c r="C419" s="11"/>
      <c r="D419" s="12" t="s">
        <v>35</v>
      </c>
      <c r="E419" s="50" t="s">
        <v>82</v>
      </c>
      <c r="F419" s="51">
        <v>100</v>
      </c>
      <c r="G419" s="51">
        <v>6.6</v>
      </c>
      <c r="H419" s="51">
        <v>124</v>
      </c>
      <c r="I419" s="51">
        <v>55.8</v>
      </c>
      <c r="J419" s="51">
        <v>360</v>
      </c>
      <c r="K419" s="52">
        <v>467</v>
      </c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300</v>
      </c>
      <c r="G424" s="21">
        <f t="shared" ref="G424" si="309">SUM(G418:G423)</f>
        <v>12.5</v>
      </c>
      <c r="H424" s="21">
        <f t="shared" ref="H424" si="310">SUM(H418:H423)</f>
        <v>129.1</v>
      </c>
      <c r="I424" s="21">
        <f t="shared" ref="I424" si="311">SUM(I418:I423)</f>
        <v>65.599999999999994</v>
      </c>
      <c r="J424" s="21">
        <f t="shared" ref="J424" si="312">SUM(J418:J423)</f>
        <v>470.5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1860</v>
      </c>
      <c r="G425" s="34">
        <f t="shared" ref="G425" si="314">G391+G395+G405+G410+G417+G424</f>
        <v>78.099999999999994</v>
      </c>
      <c r="H425" s="34">
        <f t="shared" ref="H425" si="315">H391+H395+H405+H410+H417+H424</f>
        <v>204.3</v>
      </c>
      <c r="I425" s="34">
        <f t="shared" ref="I425" si="316">I391+I395+I405+I410+I417+I424</f>
        <v>340.29999999999995</v>
      </c>
      <c r="J425" s="34">
        <f t="shared" ref="J425" si="317">J391+J395+J405+J410+J417+J424</f>
        <v>2523.2000000000003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4.4" x14ac:dyDescent="0.3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4.4" x14ac:dyDescent="0.3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0</v>
      </c>
      <c r="G467" s="34">
        <f t="shared" ref="G467" si="348">G433+G437+G447+G452+G459+G466</f>
        <v>0</v>
      </c>
      <c r="H467" s="34">
        <f t="shared" ref="H467" si="349">H433+H437+H447+H452+H459+H466</f>
        <v>0</v>
      </c>
      <c r="I467" s="34">
        <f t="shared" ref="I467" si="350">I433+I437+I447+I452+I459+I466</f>
        <v>0</v>
      </c>
      <c r="J467" s="34">
        <f t="shared" ref="J467" si="351">J433+J437+J447+J452+J459+J466</f>
        <v>0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4.4" x14ac:dyDescent="0.3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0</v>
      </c>
      <c r="G509" s="34">
        <f t="shared" ref="G509" si="383">G475+G479+G489+G494+G501+G508</f>
        <v>0</v>
      </c>
      <c r="H509" s="34">
        <f t="shared" ref="H509" si="384">H475+H479+H489+H494+H501+H508</f>
        <v>0</v>
      </c>
      <c r="I509" s="34">
        <f t="shared" ref="I509" si="385">I475+I479+I489+I494+I501+I508</f>
        <v>0</v>
      </c>
      <c r="J509" s="34">
        <f t="shared" ref="J509" si="386">J475+J479+J489+J494+J501+J508</f>
        <v>0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2205.8000000000002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80.010000000000005</v>
      </c>
      <c r="H594" s="42">
        <f t="shared" si="456"/>
        <v>99.614000000000004</v>
      </c>
      <c r="I594" s="42">
        <f t="shared" si="456"/>
        <v>354.66999999999996</v>
      </c>
      <c r="J594" s="42">
        <f t="shared" si="456"/>
        <v>2566.48</v>
      </c>
      <c r="K594" s="42"/>
      <c r="L594" s="42" t="e">
        <f t="shared" ca="1" si="456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Икт</cp:lastModifiedBy>
  <dcterms:created xsi:type="dcterms:W3CDTF">2022-05-16T14:23:56Z</dcterms:created>
  <dcterms:modified xsi:type="dcterms:W3CDTF">2025-10-13T16:37:31Z</dcterms:modified>
</cp:coreProperties>
</file>